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7905" activeTab="0"/>
  </bookViews>
  <sheets>
    <sheet name="План" sheetId="1" r:id="rId1"/>
  </sheets>
  <externalReferences>
    <externalReference r:id="rId4"/>
  </externalReferences>
  <definedNames>
    <definedName name="Вид_функционального_комплекса__ФК">'[1]Справочник'!$E$2:$E$67</definedName>
    <definedName name="Капитализация">'[1]Справочник'!$I$2:$I$20</definedName>
    <definedName name="_xlnm.Print_Area" localSheetId="0">'План'!$A$1:$O$33</definedName>
    <definedName name="Регион">#REF!</definedName>
  </definedNames>
  <calcPr fullCalcOnLoad="1"/>
</workbook>
</file>

<file path=xl/sharedStrings.xml><?xml version="1.0" encoding="utf-8"?>
<sst xmlns="http://schemas.openxmlformats.org/spreadsheetml/2006/main" count="156" uniqueCount="90">
  <si>
    <t>да/нет</t>
  </si>
  <si>
    <t>Срок исполнения договора (месяц, год)</t>
  </si>
  <si>
    <t>Планируемая дата или период  размещения извещения о закупке (месяц, год)</t>
  </si>
  <si>
    <t>Наименование</t>
  </si>
  <si>
    <t>Код по ОКАТО</t>
  </si>
  <si>
    <t>Код по ОКЕИ</t>
  </si>
  <si>
    <t>График осуществления процедур закупки</t>
  </si>
  <si>
    <t>Сведения о начальной (максимальной) цене договора (цене лота), руб.</t>
  </si>
  <si>
    <t>Регион поставки товаров (выполнения работ, оказания услуг)</t>
  </si>
  <si>
    <t xml:space="preserve">Сведения о количестве (объеме) </t>
  </si>
  <si>
    <t>Ед.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</si>
  <si>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</si>
  <si>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</si>
  <si>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Закупка в электронной форме</t>
  </si>
  <si>
    <t>Способ  закупки</t>
  </si>
  <si>
    <t>Условия договора</t>
  </si>
  <si>
    <t>Порядковый номер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</si>
  <si>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</si>
  <si>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</si>
  <si>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</si>
  <si>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</si>
  <si>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</si>
  <si>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</si>
  <si>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</si>
  <si>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 xml:space="preserve">(Ф.И.О., должность руководителя)       </t>
  </si>
  <si>
    <t>Код по ОКВЭД 2</t>
  </si>
  <si>
    <t>Код по ОКДП 2</t>
  </si>
  <si>
    <t>ООО ТД ОАО "Томскоблгаз"</t>
  </si>
  <si>
    <t>634063, г. Томск, ул. Мичурина, 98</t>
  </si>
  <si>
    <t>(8382) 677-632</t>
  </si>
  <si>
    <t>work@tdtomskoblgas.ru</t>
  </si>
  <si>
    <t>г. Томск</t>
  </si>
  <si>
    <t>нет</t>
  </si>
  <si>
    <t>шт.</t>
  </si>
  <si>
    <t>Электроснабжение</t>
  </si>
  <si>
    <t>Теплоснабжение</t>
  </si>
  <si>
    <t>Услуги в области ГО и защиты от ЧС</t>
  </si>
  <si>
    <t>Услуги охраны</t>
  </si>
  <si>
    <t>качество</t>
  </si>
  <si>
    <t>качество, сроки</t>
  </si>
  <si>
    <t>бесперебойность работы</t>
  </si>
  <si>
    <t>наличие лицензии</t>
  </si>
  <si>
    <t>Гкал.</t>
  </si>
  <si>
    <t>008</t>
  </si>
  <si>
    <t>км</t>
  </si>
  <si>
    <t>Услуги по проведению экспертизы промышленной безопасности и приборному обследованию газопроводов</t>
  </si>
  <si>
    <t>час</t>
  </si>
  <si>
    <t>Услуги по предоставлению спецтехники при проведении экспертизы (поливомоечные, асс.машины)</t>
  </si>
  <si>
    <t>Квт/час</t>
  </si>
  <si>
    <t xml:space="preserve">сроки, стоимость, качество. </t>
  </si>
  <si>
    <t>ед. поставщик</t>
  </si>
  <si>
    <t>открытый запрос предложений</t>
  </si>
  <si>
    <t xml:space="preserve">Услуги по проведению экспертизы промышленной безопасности: редукционных головок, емкостей. Освидетельствование емкостей. </t>
  </si>
  <si>
    <t xml:space="preserve">стоимость, лицензия </t>
  </si>
  <si>
    <t xml:space="preserve">на 2018 год </t>
  </si>
  <si>
    <t>Разработка проектной документации по проекту тех.перевооружение ГНС Томск 2018. проект по установке автомобильных весов на ГНС.</t>
  </si>
  <si>
    <t xml:space="preserve">у.е. </t>
  </si>
  <si>
    <t xml:space="preserve">Услуги по поверке ж/д весов. </t>
  </si>
  <si>
    <t>ед. поставщик.</t>
  </si>
  <si>
    <t>35.12</t>
  </si>
  <si>
    <t>35.12.10</t>
  </si>
  <si>
    <t>35.30</t>
  </si>
  <si>
    <t>35.30.11</t>
  </si>
  <si>
    <t>84.25</t>
  </si>
  <si>
    <t>да</t>
  </si>
  <si>
    <t>80.10</t>
  </si>
  <si>
    <t>71.12.12</t>
  </si>
  <si>
    <t>45.20.21.222</t>
  </si>
  <si>
    <t>45.20.21</t>
  </si>
  <si>
    <t>77.12</t>
  </si>
  <si>
    <t>Разработка проектной документации по проекту тех.перевооружение  ГНС Томск 2019. проект по установке измерительных систем в резервуары</t>
  </si>
  <si>
    <t>февраль 2018</t>
  </si>
  <si>
    <t>апрель 2018</t>
  </si>
  <si>
    <t>декабрь 2018</t>
  </si>
  <si>
    <t>июль
2018</t>
  </si>
  <si>
    <t>сентябрь 2018</t>
  </si>
  <si>
    <t>май 2018</t>
  </si>
  <si>
    <t>июль 
2018</t>
  </si>
  <si>
    <t>ноябрь 2018</t>
  </si>
  <si>
    <t>январь 
2020</t>
  </si>
  <si>
    <t>аперль 2018</t>
  </si>
  <si>
    <t>декабрь 
2018</t>
  </si>
  <si>
    <t>Итого:</t>
  </si>
  <si>
    <t>26.20</t>
  </si>
  <si>
    <t>Серверное оборудование Lenovo</t>
  </si>
  <si>
    <t>качество, цена, сроки, гарантия 5 лет.</t>
  </si>
  <si>
    <t xml:space="preserve">шт. </t>
  </si>
  <si>
    <t>Коммутатор Cisco</t>
  </si>
  <si>
    <t>август 2018</t>
  </si>
  <si>
    <t xml:space="preserve"> ПЛАН ЗАКУПОК ТОВАРОВ, РАБОТ, УСЛУГ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</si>
</sst>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2.65"/>
      <color indexed="12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u val="single"/>
      <sz val="12.65"/>
      <color indexed="12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3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3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1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35" fillId="37" borderId="3" applyNumberFormat="0" applyAlignment="0" applyProtection="0"/>
    <xf numFmtId="0" fontId="10" fillId="38" borderId="4" applyNumberFormat="0" applyAlignment="0" applyProtection="0"/>
    <xf numFmtId="0" fontId="10" fillId="38" borderId="4" applyNumberFormat="0" applyAlignment="0" applyProtection="0"/>
    <xf numFmtId="0" fontId="36" fillId="37" borderId="1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9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0" fillId="0" borderId="9" applyNumberFormat="0" applyFill="0" applyAlignment="0" applyProtection="0"/>
    <xf numFmtId="0" fontId="1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2" fillId="39" borderId="13" applyNumberFormat="0" applyAlignment="0" applyProtection="0"/>
    <xf numFmtId="0" fontId="16" fillId="40" borderId="14" applyNumberFormat="0" applyAlignment="0" applyProtection="0"/>
    <xf numFmtId="0" fontId="16" fillId="40" borderId="14" applyNumberFormat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122">
      <alignment/>
      <protection/>
    </xf>
    <xf numFmtId="0" fontId="2" fillId="0" borderId="0" xfId="122" applyFont="1" applyFill="1">
      <alignment/>
      <protection/>
    </xf>
    <xf numFmtId="0" fontId="0" fillId="0" borderId="0" xfId="122" applyFill="1">
      <alignment/>
      <protection/>
    </xf>
    <xf numFmtId="0" fontId="0" fillId="0" borderId="0" xfId="122" applyFill="1" applyAlignment="1">
      <alignment horizontal="center" wrapText="1"/>
      <protection/>
    </xf>
    <xf numFmtId="0" fontId="0" fillId="0" borderId="0" xfId="122" applyNumberFormat="1" applyFill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47" borderId="0" xfId="0" applyFont="1" applyFill="1" applyBorder="1" applyAlignment="1">
      <alignment horizontal="center" vertical="center" wrapText="1"/>
    </xf>
    <xf numFmtId="0" fontId="25" fillId="47" borderId="0" xfId="0" applyFont="1" applyFill="1" applyBorder="1" applyAlignment="1">
      <alignment horizontal="center" vertical="center" wrapText="1"/>
    </xf>
    <xf numFmtId="173" fontId="3" fillId="47" borderId="0" xfId="0" applyNumberFormat="1" applyFont="1" applyFill="1" applyBorder="1" applyAlignment="1">
      <alignment horizontal="center" vertical="center" wrapText="1"/>
    </xf>
    <xf numFmtId="17" fontId="3" fillId="47" borderId="0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47" borderId="19" xfId="0" applyFont="1" applyFill="1" applyBorder="1" applyAlignment="1">
      <alignment horizontal="center" vertical="center" wrapText="1"/>
    </xf>
    <xf numFmtId="49" fontId="3" fillId="47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 wrapText="1"/>
    </xf>
    <xf numFmtId="1" fontId="30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4" fontId="3" fillId="47" borderId="19" xfId="0" applyNumberFormat="1" applyFont="1" applyFill="1" applyBorder="1" applyAlignment="1">
      <alignment horizontal="center" vertical="center" wrapText="1"/>
    </xf>
    <xf numFmtId="49" fontId="3" fillId="47" borderId="19" xfId="0" applyNumberFormat="1" applyFont="1" applyFill="1" applyBorder="1" applyAlignment="1">
      <alignment horizontal="center" vertical="center" wrapText="1"/>
    </xf>
    <xf numFmtId="0" fontId="0" fillId="47" borderId="0" xfId="0" applyFill="1" applyAlignment="1">
      <alignment/>
    </xf>
    <xf numFmtId="0" fontId="25" fillId="47" borderId="19" xfId="0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0" fontId="28" fillId="0" borderId="23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left" vertical="center" wrapText="1"/>
    </xf>
    <xf numFmtId="0" fontId="28" fillId="0" borderId="25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NumberFormat="1" applyFont="1" applyFill="1" applyBorder="1" applyAlignment="1">
      <alignment horizontal="center" vertical="center" wrapText="1"/>
    </xf>
    <xf numFmtId="0" fontId="28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 wrapText="1"/>
    </xf>
    <xf numFmtId="0" fontId="28" fillId="0" borderId="31" xfId="0" applyNumberFormat="1" applyFont="1" applyFill="1" applyBorder="1" applyAlignment="1">
      <alignment horizontal="center" vertical="center" wrapText="1"/>
    </xf>
    <xf numFmtId="0" fontId="28" fillId="0" borderId="32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left" vertical="center" wrapText="1"/>
    </xf>
    <xf numFmtId="0" fontId="28" fillId="0" borderId="34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8" fillId="0" borderId="36" xfId="0" applyNumberFormat="1" applyFont="1" applyFill="1" applyBorder="1" applyAlignment="1">
      <alignment horizontal="center" vertical="center" wrapText="1"/>
    </xf>
    <xf numFmtId="0" fontId="28" fillId="0" borderId="37" xfId="0" applyNumberFormat="1" applyFont="1" applyFill="1" applyBorder="1" applyAlignment="1">
      <alignment horizontal="center" vertical="center" wrapText="1"/>
    </xf>
    <xf numFmtId="0" fontId="28" fillId="0" borderId="38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6" fillId="0" borderId="39" xfId="0" applyNumberFormat="1" applyFont="1" applyFill="1" applyBorder="1" applyAlignment="1">
      <alignment horizontal="center" vertical="center" wrapText="1"/>
    </xf>
    <xf numFmtId="0" fontId="26" fillId="0" borderId="40" xfId="0" applyNumberFormat="1" applyFont="1" applyFill="1" applyBorder="1" applyAlignment="1">
      <alignment horizontal="center" vertical="center" wrapText="1"/>
    </xf>
    <xf numFmtId="0" fontId="5" fillId="0" borderId="24" xfId="97" applyNumberFormat="1" applyFill="1" applyBorder="1" applyAlignment="1" applyProtection="1">
      <alignment horizontal="left" vertical="center" wrapText="1"/>
      <protection/>
    </xf>
    <xf numFmtId="0" fontId="29" fillId="0" borderId="25" xfId="97" applyNumberFormat="1" applyFont="1" applyFill="1" applyBorder="1" applyAlignment="1" applyProtection="1">
      <alignment horizontal="left" vertical="center" wrapText="1"/>
      <protection/>
    </xf>
    <xf numFmtId="0" fontId="28" fillId="0" borderId="24" xfId="0" applyNumberFormat="1" applyFont="1" applyFill="1" applyBorder="1" applyAlignment="1" quotePrefix="1">
      <alignment horizontal="left" vertical="center" wrapText="1"/>
    </xf>
    <xf numFmtId="0" fontId="28" fillId="0" borderId="25" xfId="0" applyNumberFormat="1" applyFont="1" applyFill="1" applyBorder="1" applyAlignment="1" quotePrefix="1">
      <alignment horizontal="left" vertical="center" wrapText="1"/>
    </xf>
    <xf numFmtId="0" fontId="1" fillId="0" borderId="0" xfId="122" applyFont="1" applyFill="1" applyBorder="1" applyAlignment="1">
      <alignment horizontal="center"/>
      <protection/>
    </xf>
  </cellXfs>
  <cellStyles count="143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Normal" xfId="69"/>
    <cellStyle name="Акцент1" xfId="70"/>
    <cellStyle name="Акцент1 2" xfId="71"/>
    <cellStyle name="Акцент1 3" xfId="72"/>
    <cellStyle name="Акцент2" xfId="73"/>
    <cellStyle name="Акцент2 2" xfId="74"/>
    <cellStyle name="Акцент2 3" xfId="75"/>
    <cellStyle name="Акцент3" xfId="76"/>
    <cellStyle name="Акцент3 2" xfId="77"/>
    <cellStyle name="Акцент3 3" xfId="78"/>
    <cellStyle name="Акцент4" xfId="79"/>
    <cellStyle name="Акцент4 2" xfId="80"/>
    <cellStyle name="Акцент4 3" xfId="81"/>
    <cellStyle name="Акцент5" xfId="82"/>
    <cellStyle name="Акцент5 2" xfId="83"/>
    <cellStyle name="Акцент5 3" xfId="84"/>
    <cellStyle name="Акцент6" xfId="85"/>
    <cellStyle name="Акцент6 2" xfId="86"/>
    <cellStyle name="Акцент6 3" xfId="87"/>
    <cellStyle name="Ввод " xfId="88"/>
    <cellStyle name="Ввод  2" xfId="89"/>
    <cellStyle name="Ввод  3" xfId="90"/>
    <cellStyle name="Вывод" xfId="91"/>
    <cellStyle name="Вывод 2" xfId="92"/>
    <cellStyle name="Вывод 3" xfId="93"/>
    <cellStyle name="Вычисление" xfId="94"/>
    <cellStyle name="Вычисление 2" xfId="95"/>
    <cellStyle name="Вычисление 3" xfId="96"/>
    <cellStyle name="Hyperlink" xfId="97"/>
    <cellStyle name="Гиперссылка 2" xfId="98"/>
    <cellStyle name="Currency" xfId="99"/>
    <cellStyle name="Currency [0]" xfId="100"/>
    <cellStyle name="Денежный 2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2 3" xfId="106"/>
    <cellStyle name="Заголовок 3" xfId="107"/>
    <cellStyle name="Заголовок 3 2" xfId="108"/>
    <cellStyle name="Заголовок 4" xfId="109"/>
    <cellStyle name="Заголовок 4 2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3" xfId="124"/>
    <cellStyle name="Обычный 3" xfId="125"/>
    <cellStyle name="Обычный 4" xfId="126"/>
    <cellStyle name="Обычный 5" xfId="127"/>
    <cellStyle name="Обычный 5 2" xfId="128"/>
    <cellStyle name="Обычный 6" xfId="129"/>
    <cellStyle name="Followed Hyperlink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3" xfId="139"/>
    <cellStyle name="Percent" xfId="140"/>
    <cellStyle name="Связанная ячейка" xfId="141"/>
    <cellStyle name="Связанная ячейка 2" xfId="142"/>
    <cellStyle name="Связанная ячейка 3" xfId="143"/>
    <cellStyle name="Стиль 1" xfId="144"/>
    <cellStyle name="Стиль 1 2" xfId="145"/>
    <cellStyle name="Текст предупреждения" xfId="146"/>
    <cellStyle name="Текст предупреждения 2" xfId="147"/>
    <cellStyle name="Текст предупреждения 3" xfId="148"/>
    <cellStyle name="Comma" xfId="149"/>
    <cellStyle name="Comma [0]" xfId="150"/>
    <cellStyle name="Финансовый 2" xfId="151"/>
    <cellStyle name="Финансовый 3" xfId="152"/>
    <cellStyle name="Финансовый 4" xfId="153"/>
    <cellStyle name="Хороший" xfId="154"/>
    <cellStyle name="Хороший 2" xfId="155"/>
    <cellStyle name="Хороший 3" xfId="1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54;&#1090;&#1076;&#1077;&#1083;&#1057;&#1056;\&#1048;&#1055;_%202013-2015\&#1057;&#1074;&#1086;&#1076;&#1085;&#1072;&#1103;%20&#1048;&#1055;%202013-2015%20&#1043;&#1072;&#1079;&#1086;&#1084;&#1086;&#1090;&#1086;&#1088;&#1085;&#1072;&#1103;%20&#1088;&#1077;&#1072;&#1083;&#1080;&#1079;&#1072;&#1094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заседаний ИК"/>
      <sheetName val="Инструкция к заполнению"/>
      <sheetName val="УРР "/>
      <sheetName val="Справочник"/>
      <sheetName val="Коды регионов"/>
      <sheetName val="Лист1"/>
    </sheetNames>
    <sheetDataSet>
      <sheetData sheetId="3">
        <row r="3">
          <cell r="E3" t="str">
            <v>АЗС</v>
          </cell>
          <cell r="I3" t="str">
            <v>Капитализируются</v>
          </cell>
        </row>
        <row r="4">
          <cell r="E4" t="str">
            <v>АГЗС</v>
          </cell>
          <cell r="I4" t="str">
            <v>Расходы через РБП</v>
          </cell>
        </row>
        <row r="5">
          <cell r="E5" t="str">
            <v>ПАГЗС</v>
          </cell>
          <cell r="I5" t="str">
            <v>Не капитализируются</v>
          </cell>
        </row>
        <row r="6">
          <cell r="E6" t="str">
            <v>АГЗС при ГНС</v>
          </cell>
          <cell r="I6" t="str">
            <v>Не капитализируются за счет ЦФ</v>
          </cell>
        </row>
        <row r="7">
          <cell r="E7" t="str">
            <v>МАЗС</v>
          </cell>
        </row>
        <row r="8">
          <cell r="E8" t="str">
            <v>АГНКС (метан)</v>
          </cell>
        </row>
        <row r="9">
          <cell r="E9" t="str">
            <v>ГНС</v>
          </cell>
        </row>
        <row r="10">
          <cell r="E10" t="str">
            <v>НФБ</v>
          </cell>
        </row>
        <row r="11">
          <cell r="E11" t="str">
            <v>ГНП</v>
          </cell>
        </row>
        <row r="12">
          <cell r="E12" t="str">
            <v>ПХБ - отдельностоящие</v>
          </cell>
        </row>
        <row r="13">
          <cell r="E13" t="str">
            <v>Проппеллентовая установка</v>
          </cell>
        </row>
        <row r="14">
          <cell r="E14" t="str">
            <v>Пункт ГБО - отдельностоящий</v>
          </cell>
        </row>
        <row r="15">
          <cell r="E15" t="str">
            <v>Автосервис - отдельностоящий</v>
          </cell>
        </row>
        <row r="16">
          <cell r="E16" t="str">
            <v>Групповые емкости и газопроводы</v>
          </cell>
        </row>
        <row r="17">
          <cell r="E17" t="str">
            <v>Инвестиционное имущество отдельностоящее</v>
          </cell>
        </row>
        <row r="18">
          <cell r="E18" t="str">
            <v>КА - Транспортные комплексы: транспортное подразделение и транспортная компания</v>
          </cell>
        </row>
        <row r="19">
          <cell r="E19" t="str">
            <v>КА – Администрация (производственные)</v>
          </cell>
        </row>
        <row r="20">
          <cell r="E20" t="str">
            <v>КА – Администрация (непроизводственные)</v>
          </cell>
        </row>
        <row r="21">
          <cell r="E21" t="str">
            <v>УСПГ</v>
          </cell>
        </row>
        <row r="22">
          <cell r="E22" t="str">
            <v>СПХР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rk@tdtomskoblga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98"/>
  <sheetViews>
    <sheetView tabSelected="1" zoomScale="90" zoomScaleNormal="90" zoomScaleSheetLayoutView="70" zoomScalePageLayoutView="0" workbookViewId="0" topLeftCell="B7">
      <selection activeCell="D7" sqref="D7:O7"/>
    </sheetView>
  </sheetViews>
  <sheetFormatPr defaultColWidth="9.140625" defaultRowHeight="15"/>
  <cols>
    <col min="1" max="1" width="6.140625" style="0" customWidth="1"/>
    <col min="2" max="2" width="9.7109375" style="0" customWidth="1"/>
    <col min="3" max="3" width="13.421875" style="0" customWidth="1"/>
    <col min="4" max="4" width="42.421875" style="0" customWidth="1"/>
    <col min="5" max="5" width="22.7109375" style="0" customWidth="1"/>
    <col min="6" max="6" width="19.00390625" style="0" customWidth="1"/>
    <col min="7" max="7" width="14.8515625" style="0" customWidth="1"/>
    <col min="8" max="8" width="20.28125" style="0" customWidth="1"/>
    <col min="9" max="9" width="16.140625" style="0" customWidth="1"/>
    <col min="10" max="10" width="14.140625" style="0" customWidth="1"/>
    <col min="11" max="11" width="34.8515625" style="0" customWidth="1"/>
    <col min="12" max="12" width="22.28125" style="0" customWidth="1"/>
    <col min="13" max="13" width="10.421875" style="0" customWidth="1"/>
    <col min="14" max="14" width="16.57421875" style="0" customWidth="1"/>
    <col min="15" max="15" width="12.28125" style="0" customWidth="1"/>
  </cols>
  <sheetData>
    <row r="5" spans="1:15" ht="18">
      <c r="A5" s="40" t="s">
        <v>89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8.75" thickBot="1">
      <c r="A6" s="42" t="s">
        <v>54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9.5" customHeight="1" thickBot="1">
      <c r="A7" s="44" t="s">
        <v>23</v>
      </c>
      <c r="B7" s="45"/>
      <c r="C7" s="46"/>
      <c r="D7" s="47" t="s">
        <v>27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1:15" ht="30" customHeight="1" thickBot="1">
      <c r="A8" s="30" t="s">
        <v>22</v>
      </c>
      <c r="B8" s="31"/>
      <c r="C8" s="32"/>
      <c r="D8" s="33" t="s">
        <v>28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1:15" ht="19.5" customHeight="1" thickBot="1">
      <c r="A9" s="37" t="s">
        <v>21</v>
      </c>
      <c r="B9" s="38"/>
      <c r="C9" s="39"/>
      <c r="D9" s="58" t="s">
        <v>29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35"/>
    </row>
    <row r="10" spans="1:15" ht="30" customHeight="1" thickBot="1">
      <c r="A10" s="37" t="s">
        <v>20</v>
      </c>
      <c r="B10" s="38"/>
      <c r="C10" s="39"/>
      <c r="D10" s="56" t="s">
        <v>30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35"/>
    </row>
    <row r="11" spans="1:15" ht="19.5" customHeight="1" thickBot="1">
      <c r="A11" s="37" t="s">
        <v>19</v>
      </c>
      <c r="B11" s="38"/>
      <c r="C11" s="39"/>
      <c r="D11" s="33">
        <v>7017020625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5" ht="19.5" customHeight="1" thickBot="1">
      <c r="A12" s="37" t="s">
        <v>18</v>
      </c>
      <c r="B12" s="38"/>
      <c r="C12" s="39"/>
      <c r="D12" s="33">
        <v>701701001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3" spans="1:15" ht="19.5" customHeight="1" thickBot="1">
      <c r="A13" s="50" t="s">
        <v>17</v>
      </c>
      <c r="B13" s="51"/>
      <c r="C13" s="52"/>
      <c r="D13" s="33">
        <v>69401000000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5" ht="15.75" thickBo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</row>
    <row r="15" spans="1:15" ht="15.75" customHeight="1" thickBot="1">
      <c r="A15" s="53" t="s">
        <v>16</v>
      </c>
      <c r="B15" s="36" t="s">
        <v>25</v>
      </c>
      <c r="C15" s="36" t="s">
        <v>26</v>
      </c>
      <c r="D15" s="36" t="s">
        <v>15</v>
      </c>
      <c r="E15" s="36"/>
      <c r="F15" s="36"/>
      <c r="G15" s="36"/>
      <c r="H15" s="36"/>
      <c r="I15" s="36"/>
      <c r="J15" s="36"/>
      <c r="K15" s="36"/>
      <c r="L15" s="36"/>
      <c r="M15" s="36"/>
      <c r="N15" s="36" t="s">
        <v>14</v>
      </c>
      <c r="O15" s="36" t="s">
        <v>13</v>
      </c>
    </row>
    <row r="16" spans="1:15" ht="42.75" customHeight="1" thickBot="1">
      <c r="A16" s="53"/>
      <c r="B16" s="36"/>
      <c r="C16" s="36"/>
      <c r="D16" s="36" t="s">
        <v>12</v>
      </c>
      <c r="E16" s="53" t="s">
        <v>11</v>
      </c>
      <c r="F16" s="53" t="s">
        <v>10</v>
      </c>
      <c r="G16" s="53"/>
      <c r="H16" s="53" t="s">
        <v>9</v>
      </c>
      <c r="I16" s="53" t="s">
        <v>8</v>
      </c>
      <c r="J16" s="53"/>
      <c r="K16" s="36" t="s">
        <v>7</v>
      </c>
      <c r="L16" s="36" t="s">
        <v>6</v>
      </c>
      <c r="M16" s="36"/>
      <c r="N16" s="36"/>
      <c r="O16" s="36"/>
    </row>
    <row r="17" spans="1:15" ht="60.75" thickBot="1">
      <c r="A17" s="53"/>
      <c r="B17" s="36"/>
      <c r="C17" s="36"/>
      <c r="D17" s="36"/>
      <c r="E17" s="53"/>
      <c r="F17" s="12" t="s">
        <v>5</v>
      </c>
      <c r="G17" s="12" t="s">
        <v>3</v>
      </c>
      <c r="H17" s="53"/>
      <c r="I17" s="12" t="s">
        <v>4</v>
      </c>
      <c r="J17" s="12" t="s">
        <v>3</v>
      </c>
      <c r="K17" s="36"/>
      <c r="L17" s="12" t="s">
        <v>2</v>
      </c>
      <c r="M17" s="14" t="s">
        <v>1</v>
      </c>
      <c r="N17" s="36"/>
      <c r="O17" s="13" t="s">
        <v>0</v>
      </c>
    </row>
    <row r="18" spans="1:15" ht="15.75" thickBo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4">
        <v>13</v>
      </c>
      <c r="N18" s="13">
        <v>14</v>
      </c>
      <c r="O18" s="13">
        <v>15</v>
      </c>
    </row>
    <row r="19" spans="1:15" s="28" customFormat="1" ht="51.75" customHeight="1" thickBot="1">
      <c r="A19" s="25">
        <v>1</v>
      </c>
      <c r="B19" s="25" t="s">
        <v>66</v>
      </c>
      <c r="C19" s="25" t="s">
        <v>66</v>
      </c>
      <c r="D19" s="25" t="s">
        <v>55</v>
      </c>
      <c r="E19" s="25" t="s">
        <v>49</v>
      </c>
      <c r="F19" s="25">
        <v>383</v>
      </c>
      <c r="G19" s="25" t="s">
        <v>56</v>
      </c>
      <c r="H19" s="25">
        <v>1</v>
      </c>
      <c r="I19" s="25">
        <v>6940100000</v>
      </c>
      <c r="J19" s="25" t="s">
        <v>31</v>
      </c>
      <c r="K19" s="26">
        <v>500000</v>
      </c>
      <c r="L19" s="27" t="s">
        <v>71</v>
      </c>
      <c r="M19" s="27" t="s">
        <v>74</v>
      </c>
      <c r="N19" s="25" t="s">
        <v>51</v>
      </c>
      <c r="O19" s="25" t="s">
        <v>32</v>
      </c>
    </row>
    <row r="20" spans="1:15" s="28" customFormat="1" ht="36.75" thickBot="1">
      <c r="A20" s="25">
        <v>2</v>
      </c>
      <c r="B20" s="25" t="s">
        <v>66</v>
      </c>
      <c r="C20" s="25" t="s">
        <v>66</v>
      </c>
      <c r="D20" s="25" t="s">
        <v>45</v>
      </c>
      <c r="E20" s="25" t="s">
        <v>41</v>
      </c>
      <c r="F20" s="27" t="s">
        <v>43</v>
      </c>
      <c r="G20" s="25" t="s">
        <v>44</v>
      </c>
      <c r="H20" s="25">
        <v>6.25</v>
      </c>
      <c r="I20" s="25">
        <v>6940100000</v>
      </c>
      <c r="J20" s="25" t="s">
        <v>31</v>
      </c>
      <c r="K20" s="26">
        <v>253106</v>
      </c>
      <c r="L20" s="27" t="s">
        <v>72</v>
      </c>
      <c r="M20" s="27" t="s">
        <v>81</v>
      </c>
      <c r="N20" s="25" t="s">
        <v>51</v>
      </c>
      <c r="O20" s="25" t="s">
        <v>32</v>
      </c>
    </row>
    <row r="21" spans="1:15" s="28" customFormat="1" ht="48.75" thickBot="1">
      <c r="A21" s="25">
        <v>3</v>
      </c>
      <c r="B21" s="25" t="s">
        <v>66</v>
      </c>
      <c r="C21" s="25" t="s">
        <v>66</v>
      </c>
      <c r="D21" s="25" t="s">
        <v>52</v>
      </c>
      <c r="E21" s="25" t="s">
        <v>41</v>
      </c>
      <c r="F21" s="25">
        <v>796</v>
      </c>
      <c r="G21" s="25" t="s">
        <v>33</v>
      </c>
      <c r="H21" s="25">
        <v>84</v>
      </c>
      <c r="I21" s="25">
        <v>6940100000</v>
      </c>
      <c r="J21" s="25" t="s">
        <v>31</v>
      </c>
      <c r="K21" s="26">
        <v>823197</v>
      </c>
      <c r="L21" s="27" t="s">
        <v>72</v>
      </c>
      <c r="M21" s="27" t="s">
        <v>81</v>
      </c>
      <c r="N21" s="25" t="s">
        <v>51</v>
      </c>
      <c r="O21" s="25" t="s">
        <v>32</v>
      </c>
    </row>
    <row r="22" spans="1:15" s="28" customFormat="1" ht="36.75" thickBot="1">
      <c r="A22" s="25">
        <v>4</v>
      </c>
      <c r="B22" s="25" t="s">
        <v>69</v>
      </c>
      <c r="C22" s="25" t="s">
        <v>69</v>
      </c>
      <c r="D22" s="25" t="s">
        <v>47</v>
      </c>
      <c r="E22" s="25" t="s">
        <v>38</v>
      </c>
      <c r="F22" s="25">
        <v>356</v>
      </c>
      <c r="G22" s="25" t="s">
        <v>46</v>
      </c>
      <c r="H22" s="25">
        <v>130</v>
      </c>
      <c r="I22" s="25">
        <v>6940100000</v>
      </c>
      <c r="J22" s="25" t="s">
        <v>31</v>
      </c>
      <c r="K22" s="26">
        <v>350000</v>
      </c>
      <c r="L22" s="27" t="s">
        <v>72</v>
      </c>
      <c r="M22" s="27" t="s">
        <v>75</v>
      </c>
      <c r="N22" s="25" t="s">
        <v>51</v>
      </c>
      <c r="O22" s="25" t="s">
        <v>64</v>
      </c>
    </row>
    <row r="23" spans="1:15" s="28" customFormat="1" ht="46.5" customHeight="1" thickBot="1">
      <c r="A23" s="25">
        <v>5</v>
      </c>
      <c r="B23" s="25" t="s">
        <v>66</v>
      </c>
      <c r="C23" s="25" t="s">
        <v>66</v>
      </c>
      <c r="D23" s="25" t="s">
        <v>70</v>
      </c>
      <c r="E23" s="25" t="s">
        <v>49</v>
      </c>
      <c r="F23" s="29">
        <v>383</v>
      </c>
      <c r="G23" s="29" t="s">
        <v>56</v>
      </c>
      <c r="H23" s="25">
        <v>1</v>
      </c>
      <c r="I23" s="25">
        <v>6940100000</v>
      </c>
      <c r="J23" s="25" t="s">
        <v>31</v>
      </c>
      <c r="K23" s="26">
        <v>350000</v>
      </c>
      <c r="L23" s="27" t="s">
        <v>80</v>
      </c>
      <c r="M23" s="27" t="s">
        <v>77</v>
      </c>
      <c r="N23" s="25" t="s">
        <v>51</v>
      </c>
      <c r="O23" s="25" t="s">
        <v>64</v>
      </c>
    </row>
    <row r="24" spans="1:15" s="28" customFormat="1" ht="24.75" thickBot="1">
      <c r="A24" s="25">
        <v>6</v>
      </c>
      <c r="B24" s="25" t="s">
        <v>67</v>
      </c>
      <c r="C24" s="25" t="s">
        <v>68</v>
      </c>
      <c r="D24" s="25" t="s">
        <v>57</v>
      </c>
      <c r="E24" s="25" t="s">
        <v>49</v>
      </c>
      <c r="F24" s="25">
        <v>383</v>
      </c>
      <c r="G24" s="25" t="s">
        <v>33</v>
      </c>
      <c r="H24" s="25">
        <v>1</v>
      </c>
      <c r="I24" s="25">
        <v>6940100000</v>
      </c>
      <c r="J24" s="25" t="s">
        <v>31</v>
      </c>
      <c r="K24" s="26">
        <v>357372</v>
      </c>
      <c r="L24" s="27" t="s">
        <v>76</v>
      </c>
      <c r="M24" s="27" t="s">
        <v>77</v>
      </c>
      <c r="N24" s="29" t="s">
        <v>58</v>
      </c>
      <c r="O24" s="25" t="s">
        <v>32</v>
      </c>
    </row>
    <row r="25" spans="1:15" s="1" customFormat="1" ht="24.75" thickBot="1">
      <c r="A25" s="15">
        <v>7</v>
      </c>
      <c r="B25" s="15" t="s">
        <v>83</v>
      </c>
      <c r="C25" s="15" t="s">
        <v>83</v>
      </c>
      <c r="D25" s="15" t="s">
        <v>84</v>
      </c>
      <c r="E25" s="15" t="s">
        <v>85</v>
      </c>
      <c r="F25" s="18">
        <v>796</v>
      </c>
      <c r="G25" s="18" t="s">
        <v>86</v>
      </c>
      <c r="H25" s="15">
        <v>1</v>
      </c>
      <c r="I25" s="15">
        <v>6940100000</v>
      </c>
      <c r="J25" s="15" t="s">
        <v>31</v>
      </c>
      <c r="K25" s="24">
        <v>2040000</v>
      </c>
      <c r="L25" s="17" t="s">
        <v>88</v>
      </c>
      <c r="M25" s="17" t="s">
        <v>81</v>
      </c>
      <c r="N25" s="15" t="s">
        <v>50</v>
      </c>
      <c r="O25" s="15" t="s">
        <v>32</v>
      </c>
    </row>
    <row r="26" spans="1:16" s="1" customFormat="1" ht="52.5" customHeight="1" thickBot="1">
      <c r="A26" s="15">
        <v>8</v>
      </c>
      <c r="B26" s="15" t="s">
        <v>83</v>
      </c>
      <c r="C26" s="15" t="s">
        <v>83</v>
      </c>
      <c r="D26" s="15" t="s">
        <v>87</v>
      </c>
      <c r="E26" s="15" t="s">
        <v>85</v>
      </c>
      <c r="F26" s="15">
        <v>796</v>
      </c>
      <c r="G26" s="15" t="s">
        <v>86</v>
      </c>
      <c r="H26" s="15">
        <v>1</v>
      </c>
      <c r="I26" s="15">
        <v>6940100000</v>
      </c>
      <c r="J26" s="15" t="s">
        <v>31</v>
      </c>
      <c r="K26" s="24">
        <v>360000</v>
      </c>
      <c r="L26" s="17" t="s">
        <v>75</v>
      </c>
      <c r="M26" s="17" t="s">
        <v>81</v>
      </c>
      <c r="N26" s="15" t="s">
        <v>50</v>
      </c>
      <c r="O26" s="15" t="s">
        <v>32</v>
      </c>
      <c r="P26" s="23"/>
    </row>
    <row r="27" spans="1:15" s="1" customFormat="1" ht="24.75" thickBot="1">
      <c r="A27" s="15">
        <v>9</v>
      </c>
      <c r="B27" s="15" t="s">
        <v>65</v>
      </c>
      <c r="C27" s="15" t="s">
        <v>65</v>
      </c>
      <c r="D27" s="16" t="s">
        <v>37</v>
      </c>
      <c r="E27" s="15" t="s">
        <v>53</v>
      </c>
      <c r="F27" s="15">
        <v>383</v>
      </c>
      <c r="G27" s="15" t="s">
        <v>56</v>
      </c>
      <c r="H27" s="15">
        <v>1</v>
      </c>
      <c r="I27" s="15">
        <v>6940100000</v>
      </c>
      <c r="J27" s="15" t="s">
        <v>31</v>
      </c>
      <c r="K27" s="24">
        <v>900000</v>
      </c>
      <c r="L27" s="17" t="s">
        <v>78</v>
      </c>
      <c r="M27" s="17" t="s">
        <v>79</v>
      </c>
      <c r="N27" s="15" t="s">
        <v>50</v>
      </c>
      <c r="O27" s="15" t="s">
        <v>64</v>
      </c>
    </row>
    <row r="28" spans="1:15" s="1" customFormat="1" ht="24.75" thickBot="1">
      <c r="A28" s="15">
        <v>10</v>
      </c>
      <c r="B28" s="15" t="s">
        <v>59</v>
      </c>
      <c r="C28" s="15" t="s">
        <v>60</v>
      </c>
      <c r="D28" s="16" t="s">
        <v>34</v>
      </c>
      <c r="E28" s="15" t="s">
        <v>40</v>
      </c>
      <c r="F28" s="15">
        <v>245</v>
      </c>
      <c r="G28" s="15" t="s">
        <v>48</v>
      </c>
      <c r="H28" s="15">
        <v>162570</v>
      </c>
      <c r="I28" s="15">
        <v>6940100000</v>
      </c>
      <c r="J28" s="15" t="s">
        <v>31</v>
      </c>
      <c r="K28" s="24">
        <v>1460000</v>
      </c>
      <c r="L28" s="20" t="s">
        <v>73</v>
      </c>
      <c r="M28" s="17" t="s">
        <v>79</v>
      </c>
      <c r="N28" s="15" t="s">
        <v>50</v>
      </c>
      <c r="O28" s="15" t="s">
        <v>32</v>
      </c>
    </row>
    <row r="29" spans="1:15" s="1" customFormat="1" ht="24.75" thickBot="1">
      <c r="A29" s="15">
        <v>11</v>
      </c>
      <c r="B29" s="15" t="s">
        <v>61</v>
      </c>
      <c r="C29" s="15" t="s">
        <v>62</v>
      </c>
      <c r="D29" s="16" t="s">
        <v>35</v>
      </c>
      <c r="E29" s="15" t="s">
        <v>40</v>
      </c>
      <c r="F29" s="15">
        <v>113</v>
      </c>
      <c r="G29" s="15" t="s">
        <v>42</v>
      </c>
      <c r="H29" s="15">
        <v>1000</v>
      </c>
      <c r="I29" s="15">
        <v>6940100000</v>
      </c>
      <c r="J29" s="15" t="s">
        <v>31</v>
      </c>
      <c r="K29" s="24">
        <v>1300000</v>
      </c>
      <c r="L29" s="20" t="s">
        <v>73</v>
      </c>
      <c r="M29" s="17" t="s">
        <v>79</v>
      </c>
      <c r="N29" s="15" t="s">
        <v>50</v>
      </c>
      <c r="O29" s="15" t="s">
        <v>32</v>
      </c>
    </row>
    <row r="30" spans="1:15" s="1" customFormat="1" ht="24.75" thickBot="1">
      <c r="A30" s="15">
        <v>12</v>
      </c>
      <c r="B30" s="19" t="s">
        <v>63</v>
      </c>
      <c r="C30" s="19" t="s">
        <v>63</v>
      </c>
      <c r="D30" s="19" t="s">
        <v>36</v>
      </c>
      <c r="E30" s="19" t="s">
        <v>39</v>
      </c>
      <c r="F30" s="19">
        <v>383</v>
      </c>
      <c r="G30" s="19" t="s">
        <v>56</v>
      </c>
      <c r="H30" s="19">
        <v>1</v>
      </c>
      <c r="I30" s="19">
        <v>6940100000</v>
      </c>
      <c r="J30" s="19" t="s">
        <v>31</v>
      </c>
      <c r="K30" s="24">
        <v>120000</v>
      </c>
      <c r="L30" s="20" t="s">
        <v>73</v>
      </c>
      <c r="M30" s="17" t="s">
        <v>79</v>
      </c>
      <c r="N30" s="19" t="s">
        <v>50</v>
      </c>
      <c r="O30" s="19" t="s">
        <v>32</v>
      </c>
    </row>
    <row r="31" spans="10:11" ht="16.5" thickBot="1">
      <c r="J31" s="21" t="s">
        <v>82</v>
      </c>
      <c r="K31" s="22">
        <f>K19+K20+K21+K22+K23+K24+K25+K26+K27+K28+K29+K30</f>
        <v>8813675</v>
      </c>
    </row>
    <row r="32" spans="1:15" ht="46.5" customHeight="1">
      <c r="A32" s="7"/>
      <c r="B32" s="8"/>
      <c r="C32" s="8"/>
      <c r="D32" s="8"/>
      <c r="E32" s="8"/>
      <c r="F32" s="9"/>
      <c r="G32" s="9"/>
      <c r="H32" s="8"/>
      <c r="I32" s="8"/>
      <c r="J32" s="8"/>
      <c r="K32" s="10"/>
      <c r="L32" s="11"/>
      <c r="M32" s="11"/>
      <c r="N32" s="8"/>
      <c r="O32" s="8"/>
    </row>
    <row r="33" spans="1:13" s="1" customFormat="1" ht="15">
      <c r="A33" s="2"/>
      <c r="B33" s="3"/>
      <c r="C33" s="60" t="s">
        <v>24</v>
      </c>
      <c r="D33" s="60"/>
      <c r="E33" s="60"/>
      <c r="F33" s="60"/>
      <c r="G33" s="60"/>
      <c r="H33" s="4"/>
      <c r="I33" s="4"/>
      <c r="J33" s="5"/>
      <c r="K33" s="4"/>
      <c r="L33" s="6"/>
      <c r="M33" s="2"/>
    </row>
    <row r="34" spans="1:15" s="1" customFormat="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6" s="1" customFormat="1" ht="15">
      <c r="A35"/>
      <c r="B35"/>
      <c r="C35"/>
      <c r="D35"/>
      <c r="E35"/>
      <c r="F35"/>
    </row>
    <row r="36" spans="1:6" s="1" customFormat="1" ht="15">
      <c r="A36"/>
      <c r="B36"/>
      <c r="C36"/>
      <c r="D36"/>
      <c r="E36"/>
      <c r="F36"/>
    </row>
    <row r="37" spans="1:15" s="1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" customFormat="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1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1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1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1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1" customFormat="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1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1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1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1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1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1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31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ht="34.5" customHeight="1"/>
    <row r="68" ht="34.5" customHeight="1"/>
    <row r="69" ht="63" customHeight="1"/>
    <row r="70" ht="37.5" customHeight="1"/>
    <row r="71" spans="1:15" s="1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ht="57.75" customHeight="1"/>
    <row r="81" ht="16.5" customHeight="1"/>
    <row r="82" ht="16.5" customHeight="1">
      <c r="P82" s="2"/>
    </row>
    <row r="83" ht="16.5" customHeight="1">
      <c r="P83" s="2"/>
    </row>
    <row r="84" ht="16.5" customHeight="1">
      <c r="P84" s="2"/>
    </row>
    <row r="86" ht="16.5" customHeight="1"/>
    <row r="87" ht="16.5" customHeight="1"/>
    <row r="88" ht="16.5" customHeight="1"/>
    <row r="90" ht="16.5" customHeight="1"/>
    <row r="91" ht="16.5" customHeight="1"/>
    <row r="92" ht="16.5" customHeight="1">
      <c r="Q92" s="2"/>
    </row>
    <row r="93" ht="15">
      <c r="Q93" s="2"/>
    </row>
    <row r="94" ht="15">
      <c r="Q94" s="2"/>
    </row>
    <row r="96" spans="1:17" s="2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s="2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s="2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</sheetData>
  <sheetProtection/>
  <mergeCells count="31">
    <mergeCell ref="C33:G33"/>
    <mergeCell ref="B15:B17"/>
    <mergeCell ref="D16:D17"/>
    <mergeCell ref="E16:E17"/>
    <mergeCell ref="I16:J16"/>
    <mergeCell ref="C15:C17"/>
    <mergeCell ref="H16:H17"/>
    <mergeCell ref="F16:G16"/>
    <mergeCell ref="O15:O16"/>
    <mergeCell ref="N15:N17"/>
    <mergeCell ref="A15:A17"/>
    <mergeCell ref="A14:O14"/>
    <mergeCell ref="L16:M16"/>
    <mergeCell ref="D10:O10"/>
    <mergeCell ref="A10:C10"/>
    <mergeCell ref="D15:M15"/>
    <mergeCell ref="A5:O5"/>
    <mergeCell ref="A6:O6"/>
    <mergeCell ref="A7:C7"/>
    <mergeCell ref="D7:O7"/>
    <mergeCell ref="A13:C13"/>
    <mergeCell ref="D13:O13"/>
    <mergeCell ref="A9:C9"/>
    <mergeCell ref="D9:O9"/>
    <mergeCell ref="A8:C8"/>
    <mergeCell ref="D8:O8"/>
    <mergeCell ref="A11:C11"/>
    <mergeCell ref="D11:O11"/>
    <mergeCell ref="A12:C12"/>
    <mergeCell ref="D12:O12"/>
    <mergeCell ref="K16:K17"/>
  </mergeCells>
  <hyperlinks>
    <hyperlink ref="D10" r:id="rId1" display="work@tdtomskoblgas.ru"/>
  </hyperlinks>
  <printOptions/>
  <pageMargins left="0.16" right="0.18" top="0.7480314960629921" bottom="0.7480314960629921" header="0.31496062992125984" footer="0.31496062992125984"/>
  <pageSetup horizontalDpi="600" verticalDpi="600" orientation="landscape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2018-02-01T02:45:36Z</cp:lastPrinted>
  <dcterms:created xsi:type="dcterms:W3CDTF">2006-09-16T00:00:00Z</dcterms:created>
  <dcterms:modified xsi:type="dcterms:W3CDTF">2018-04-27T06:58:39Z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