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Лист1!$A$16:$O$16</definedName>
  </definedNames>
  <calcPr calcId="152511" refMode="R1C1"/>
</workbook>
</file>

<file path=xl/calcChain.xml><?xml version="1.0" encoding="utf-8"?>
<calcChain xmlns="http://schemas.openxmlformats.org/spreadsheetml/2006/main">
  <c r="K24" i="1" l="1"/>
  <c r="K19" i="1"/>
  <c r="K18" i="1"/>
</calcChain>
</file>

<file path=xl/sharedStrings.xml><?xml version="1.0" encoding="utf-8"?>
<sst xmlns="http://schemas.openxmlformats.org/spreadsheetml/2006/main" count="270" uniqueCount="109">
  <si>
    <t>ПЛАН ЗАКУПКИ ТОВАРОВ, РАБОТ, УСЛУГ</t>
  </si>
  <si>
    <t>Наименование заказчика</t>
  </si>
  <si>
    <t>Адрес местонахождения заказчика</t>
  </si>
  <si>
    <t>Телефон заказчика</t>
  </si>
  <si>
    <t>+7 (495) 777-77-97, 777-79-97</t>
  </si>
  <si>
    <t>Электронная почта заказчика</t>
  </si>
  <si>
    <t>info@gazpromlpg.ru</t>
  </si>
  <si>
    <t>ИНН</t>
  </si>
  <si>
    <t>КПП</t>
  </si>
  <si>
    <t>ОКАТО</t>
  </si>
  <si>
    <t>Порядковый номер</t>
  </si>
  <si>
    <t>Условия договора</t>
  </si>
  <si>
    <t>Способ  закупки</t>
  </si>
  <si>
    <t>Закупка в электронной форме</t>
  </si>
  <si>
    <t>Предмет договора</t>
  </si>
  <si>
    <t>Минимально необходимые требования, предъявляемые к закупаемым товарам (работам, услугам)</t>
  </si>
  <si>
    <t>Ед. измерения</t>
  </si>
  <si>
    <t xml:space="preserve">Сведения о количестве (объеме) </t>
  </si>
  <si>
    <t>Регион поставки товаров (выполнения работ, оказания услуг)</t>
  </si>
  <si>
    <t>График осуществления процедур закупки</t>
  </si>
  <si>
    <t>Код по ОКЕИ</t>
  </si>
  <si>
    <t>Наименование</t>
  </si>
  <si>
    <t>Код по ОКАТО</t>
  </si>
  <si>
    <t>Планируемая дата или период  размещения извещения о закупке (месяц, год)</t>
  </si>
  <si>
    <t>Срок исполнения договора (месяц, год)</t>
  </si>
  <si>
    <t>да/нет</t>
  </si>
  <si>
    <t>1 КВАРТАЛ</t>
  </si>
  <si>
    <t>Сопровождение в налоговых спорах</t>
  </si>
  <si>
    <t>Запрос предложений</t>
  </si>
  <si>
    <t>Нет</t>
  </si>
  <si>
    <t xml:space="preserve">г. Москва </t>
  </si>
  <si>
    <t>г. Москва</t>
  </si>
  <si>
    <t>Да</t>
  </si>
  <si>
    <t>Запрос котировок</t>
  </si>
  <si>
    <t>2 КВАРТАЛ</t>
  </si>
  <si>
    <t>г. Санкт-Петербург</t>
  </si>
  <si>
    <t>Приобретение услуг по технической поддержке и сопровождению автоматизированной системы электронного документооборота</t>
  </si>
  <si>
    <t>3 КВАРТАЛ</t>
  </si>
  <si>
    <t>Инициативный налоговый аудит</t>
  </si>
  <si>
    <t>4 КВАРТАЛ</t>
  </si>
  <si>
    <t>Консультационные расходы по БУ и НО</t>
  </si>
  <si>
    <t>Консультационные расходы по вопросам ТЦО</t>
  </si>
  <si>
    <t>Приобретение услуг по технической поддержке и сопровождению КСШ и НСИ</t>
  </si>
  <si>
    <t>Приобретение услуг по технической поддержке и сопровождению АСБУ</t>
  </si>
  <si>
    <t>Приобретение услуг по технической поддержке и сопровождению 1С (блок бухглалтерского и налогового учета)</t>
  </si>
  <si>
    <t>(подпись)</t>
  </si>
  <si>
    <t>(дата утверждения)</t>
  </si>
  <si>
    <t>69.20</t>
  </si>
  <si>
    <t>69.20.3</t>
  </si>
  <si>
    <t>26.20</t>
  </si>
  <si>
    <t>58.29</t>
  </si>
  <si>
    <t>58.29.5</t>
  </si>
  <si>
    <t>26.20.1</t>
  </si>
  <si>
    <t>69.20.1</t>
  </si>
  <si>
    <t>62.09</t>
  </si>
  <si>
    <t>62.09.20</t>
  </si>
  <si>
    <t>Март, 2018</t>
  </si>
  <si>
    <t>74.13.1</t>
  </si>
  <si>
    <t>73.20.1</t>
  </si>
  <si>
    <t>Декабрь, 2018</t>
  </si>
  <si>
    <t>Приобретение услуг технической поддержки программного обеспечения BPM online (Service Desk)</t>
  </si>
  <si>
    <t>Январь, 2018</t>
  </si>
  <si>
    <t>Ноябрь, 2018</t>
  </si>
  <si>
    <t>Анализ маржи трейдеров</t>
  </si>
  <si>
    <t xml:space="preserve">на 2018 год </t>
  </si>
  <si>
    <t>ООО "Газпром газэнергосеть"</t>
  </si>
  <si>
    <t>Код по ОКВЭД2</t>
  </si>
  <si>
    <t>Код по ОКПД2</t>
  </si>
  <si>
    <t>Сведения о начальной (максимальной) цене договора (цене лота), руб. с НДС</t>
  </si>
  <si>
    <t>Условная единица</t>
  </si>
  <si>
    <t>Февраль, 2018</t>
  </si>
  <si>
    <t>Обладать необходимыми профессиональными знаниями, квалификацией и опытом оказания аналогичных услуг. Наличие квалифицированного персонала.</t>
  </si>
  <si>
    <t>Март, 2019</t>
  </si>
  <si>
    <t>Приобретение ИТ-оборудования</t>
  </si>
  <si>
    <t>В соответствии с разделом закупочной документации: подтверждающим соответствие товаров, работ, услуг установленным требованиям и входящим в техническую часть заявки" и/или проектом договора.</t>
  </si>
  <si>
    <t>62.01</t>
  </si>
  <si>
    <t>62.01.11</t>
  </si>
  <si>
    <t>Выполнение работ по созданию "Внедрению юридически значимого документооборота"</t>
  </si>
  <si>
    <t xml:space="preserve">Выполнение работ в рамках проекта «Повышение эффективности учетной и коммерческой функции Группы компаний ООО «Газпром газэнергосеть» </t>
  </si>
  <si>
    <t>Приобретение ИТ-оборудования для целей обеспечения переезда в г.Санкт-Петербург</t>
  </si>
  <si>
    <t>Консультационные услуги по разработке документации для целей обеспечения переезда в г.Санкт-Петербург.</t>
  </si>
  <si>
    <t>Приобретение лицензий программного обеспечения для целей обеспечения переезда в г.Санкт-Петербург</t>
  </si>
  <si>
    <t>Обследование ИТ -инфраструктуры и разработка плана миграции ИТ-инфраструктуры в Центр Обработки Данных</t>
  </si>
  <si>
    <t xml:space="preserve">Февраль, 2018 </t>
  </si>
  <si>
    <t>Сентябрь, 2018</t>
  </si>
  <si>
    <t xml:space="preserve">Март, 2018 </t>
  </si>
  <si>
    <t>Исследование рынка кислородно-гелевых смесей</t>
  </si>
  <si>
    <t>нет</t>
  </si>
  <si>
    <t>71.12.1</t>
  </si>
  <si>
    <t>71.12.17.000</t>
  </si>
  <si>
    <t>Услуги по инженерно-техническому проектированию производственных процессов и производств</t>
  </si>
  <si>
    <t xml:space="preserve">Октябрь, 2019 </t>
  </si>
  <si>
    <t>Май, 2018</t>
  </si>
  <si>
    <t>Июнь, 2018</t>
  </si>
  <si>
    <t>Октябрь, 2018</t>
  </si>
  <si>
    <t xml:space="preserve">Модернизация переговорного помещения №1 (приобретение ИТ-оборудования + услуги) </t>
  </si>
  <si>
    <t>Июнь, 2019</t>
  </si>
  <si>
    <t>Исследование рынка реализации судовых топлив марок RMB-30 RMB-80</t>
  </si>
  <si>
    <t>Август, 2018</t>
  </si>
  <si>
    <t>Июль, 2018</t>
  </si>
  <si>
    <t>Декабрь, 2019</t>
  </si>
  <si>
    <t>18.12</t>
  </si>
  <si>
    <t>Услуги по производству и поставке корпоративных календарей на 2019 год</t>
  </si>
  <si>
    <t>Штука</t>
  </si>
  <si>
    <t>Октябрь, 2019</t>
  </si>
  <si>
    <t>Исследование рынка полистирола</t>
  </si>
  <si>
    <t xml:space="preserve">1 800 000,00  </t>
  </si>
  <si>
    <t>Февраль, 2020</t>
  </si>
  <si>
    <t xml:space="preserve">(Ф.И.О., должность руководителя)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</si>
</sst>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#,##0.00_р_."/>
    <numFmt numFmtId="166" formatCode="[$-419]mmmm\ yyyy;@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4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u/>
      <sz val="12.65"/>
      <color indexed="12"/>
      <name val="Calibri"/>
      <family val="2"/>
      <charset val="204"/>
    </font>
    <font>
      <sz val="11"/>
      <name val="Calibri"/>
      <family val="2"/>
      <charset val="204"/>
    </font>
    <font>
      <b/>
      <sz val="10"/>
      <name val="Arial"/>
      <family val="2"/>
      <charset val="204"/>
    </font>
    <font>
      <b/>
      <sz val="9"/>
      <color indexed="8"/>
      <name val="Arial"/>
      <family val="2"/>
      <charset val="204"/>
    </font>
    <font>
      <b/>
      <sz val="9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sz val="9"/>
      <name val="Arial"/>
      <family val="2"/>
      <charset val="204"/>
    </font>
    <font>
      <sz val="9"/>
      <color rgb="FF000000"/>
      <name val="Arial"/>
      <family val="2"/>
      <charset val="204"/>
    </font>
    <font>
      <sz val="9"/>
      <color indexed="8"/>
      <name val="Arial"/>
      <family val="2"/>
      <charset val="204"/>
    </font>
    <font>
      <sz val="11"/>
      <color indexed="8"/>
      <name val="Calibri"/>
      <family val="2"/>
      <charset val="204"/>
    </font>
    <font>
      <sz val="12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u/>
      <sz val="10"/>
      <color indexed="12"/>
      <name val="Arial"/>
      <family val="2"/>
      <charset val="204"/>
    </font>
    <font>
      <b/>
      <u/>
      <sz val="10"/>
      <color indexed="12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3" fillId="0" borderId="0"/>
    <xf numFmtId="0" fontId="2" fillId="0" borderId="0"/>
    <xf numFmtId="164" fontId="3" fillId="0" borderId="0" applyFont="0" applyFill="0" applyBorder="0" applyAlignment="0" applyProtection="0"/>
    <xf numFmtId="0" fontId="1" fillId="0" borderId="0"/>
    <xf numFmtId="164" fontId="3" fillId="0" borderId="0" applyFont="0" applyFill="0" applyBorder="0" applyAlignment="0" applyProtection="0"/>
    <xf numFmtId="164" fontId="15" fillId="0" borderId="0" applyFont="0" applyFill="0" applyBorder="0" applyAlignment="0" applyProtection="0"/>
  </cellStyleXfs>
  <cellXfs count="97">
    <xf numFmtId="0" fontId="0" fillId="0" borderId="0" xfId="0"/>
    <xf numFmtId="0" fontId="8" fillId="0" borderId="4" xfId="0" applyNumberFormat="1" applyFont="1" applyFill="1" applyBorder="1" applyAlignment="1">
      <alignment horizontal="center" vertical="center" wrapText="1"/>
    </xf>
    <xf numFmtId="0" fontId="8" fillId="0" borderId="15" xfId="0" applyNumberFormat="1" applyFont="1" applyFill="1" applyBorder="1" applyAlignment="1">
      <alignment horizontal="center" vertical="center" wrapText="1"/>
    </xf>
    <xf numFmtId="1" fontId="5" fillId="0" borderId="15" xfId="0" applyNumberFormat="1" applyFont="1" applyFill="1" applyBorder="1" applyAlignment="1">
      <alignment horizontal="center" vertical="center" wrapText="1"/>
    </xf>
    <xf numFmtId="0" fontId="5" fillId="0" borderId="4" xfId="0" applyNumberFormat="1" applyFont="1" applyFill="1" applyBorder="1" applyAlignment="1">
      <alignment horizontal="center" vertical="center" wrapText="1"/>
    </xf>
    <xf numFmtId="0" fontId="9" fillId="0" borderId="11" xfId="0" applyNumberFormat="1" applyFont="1" applyFill="1" applyBorder="1" applyAlignment="1">
      <alignment horizontal="center" vertical="center" wrapText="1"/>
    </xf>
    <xf numFmtId="0" fontId="9" fillId="0" borderId="3" xfId="0" applyNumberFormat="1" applyFont="1" applyFill="1" applyBorder="1" applyAlignment="1">
      <alignment horizontal="center" vertical="center" wrapText="1"/>
    </xf>
    <xf numFmtId="0" fontId="9" fillId="0" borderId="12" xfId="0" applyNumberFormat="1" applyFont="1" applyFill="1" applyBorder="1" applyAlignment="1">
      <alignment horizontal="center" vertical="center" wrapText="1"/>
    </xf>
    <xf numFmtId="0" fontId="9" fillId="0" borderId="9" xfId="0" applyNumberFormat="1" applyFont="1" applyFill="1" applyBorder="1" applyAlignment="1">
      <alignment horizontal="center" vertical="center" wrapText="1"/>
    </xf>
    <xf numFmtId="0" fontId="9" fillId="0" borderId="13" xfId="0" applyNumberFormat="1" applyFont="1" applyFill="1" applyBorder="1" applyAlignment="1">
      <alignment horizontal="center" vertical="center" wrapText="1"/>
    </xf>
    <xf numFmtId="1" fontId="9" fillId="0" borderId="12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5" fillId="0" borderId="18" xfId="0" applyNumberFormat="1" applyFont="1" applyFill="1" applyBorder="1" applyAlignment="1">
      <alignment horizontal="center" vertical="center" wrapText="1"/>
    </xf>
    <xf numFmtId="0" fontId="5" fillId="0" borderId="19" xfId="0" applyNumberFormat="1" applyFont="1" applyFill="1" applyBorder="1" applyAlignment="1">
      <alignment horizontal="center" vertical="center" wrapText="1"/>
    </xf>
    <xf numFmtId="0" fontId="5" fillId="0" borderId="20" xfId="0" applyNumberFormat="1" applyFont="1" applyFill="1" applyBorder="1" applyAlignment="1">
      <alignment horizontal="center" vertical="center" wrapText="1"/>
    </xf>
    <xf numFmtId="0" fontId="5" fillId="0" borderId="15" xfId="0" applyNumberFormat="1" applyFont="1" applyFill="1" applyBorder="1" applyAlignment="1">
      <alignment horizontal="center" vertical="center" wrapText="1"/>
    </xf>
    <xf numFmtId="0" fontId="5" fillId="0" borderId="16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center" vertical="center" wrapText="1"/>
    </xf>
    <xf numFmtId="0" fontId="5" fillId="0" borderId="7" xfId="0" applyNumberFormat="1" applyFont="1" applyFill="1" applyBorder="1" applyAlignment="1">
      <alignment horizontal="center" vertical="center" wrapText="1"/>
    </xf>
    <xf numFmtId="0" fontId="8" fillId="0" borderId="3" xfId="0" applyNumberFormat="1" applyFont="1" applyFill="1" applyBorder="1" applyAlignment="1">
      <alignment horizontal="center" vertical="center" wrapText="1"/>
    </xf>
    <xf numFmtId="0" fontId="8" fillId="0" borderId="27" xfId="0" applyNumberFormat="1" applyFont="1" applyFill="1" applyBorder="1" applyAlignment="1">
      <alignment horizontal="center" vertical="center" wrapText="1"/>
    </xf>
    <xf numFmtId="0" fontId="8" fillId="0" borderId="24" xfId="0" applyNumberFormat="1" applyFont="1" applyFill="1" applyBorder="1" applyAlignment="1">
      <alignment horizontal="center" vertical="center" wrapText="1"/>
    </xf>
    <xf numFmtId="0" fontId="8" fillId="0" borderId="25" xfId="0" applyNumberFormat="1" applyFont="1" applyFill="1" applyBorder="1" applyAlignment="1">
      <alignment horizontal="center" vertical="center" wrapText="1"/>
    </xf>
    <xf numFmtId="0" fontId="5" fillId="0" borderId="15" xfId="0" quotePrefix="1" applyNumberFormat="1" applyFont="1" applyFill="1" applyBorder="1" applyAlignment="1">
      <alignment horizontal="center" vertical="center" wrapText="1"/>
    </xf>
    <xf numFmtId="0" fontId="5" fillId="0" borderId="16" xfId="0" quotePrefix="1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5" fillId="0" borderId="8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 vertical="center" wrapText="1"/>
    </xf>
    <xf numFmtId="0" fontId="5" fillId="0" borderId="12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0" fontId="5" fillId="0" borderId="14" xfId="0" applyNumberFormat="1" applyFont="1" applyFill="1" applyBorder="1" applyAlignment="1">
      <alignment horizontal="center" vertical="center" wrapText="1"/>
    </xf>
    <xf numFmtId="0" fontId="5" fillId="0" borderId="5" xfId="0" applyNumberFormat="1" applyFont="1" applyFill="1" applyBorder="1" applyAlignment="1">
      <alignment horizontal="center" vertical="center" wrapText="1"/>
    </xf>
    <xf numFmtId="0" fontId="5" fillId="0" borderId="6" xfId="0" applyNumberFormat="1" applyFont="1" applyFill="1" applyBorder="1" applyAlignment="1">
      <alignment horizontal="center" vertical="center" wrapText="1"/>
    </xf>
    <xf numFmtId="0" fontId="5" fillId="0" borderId="21" xfId="0" applyNumberFormat="1" applyFont="1" applyFill="1" applyBorder="1" applyAlignment="1">
      <alignment horizontal="center" vertical="center" wrapText="1"/>
    </xf>
    <xf numFmtId="0" fontId="8" fillId="0" borderId="22" xfId="0" applyNumberFormat="1" applyFont="1" applyFill="1" applyBorder="1" applyAlignment="1">
      <alignment horizontal="center" vertical="center" wrapText="1"/>
    </xf>
    <xf numFmtId="0" fontId="8" fillId="0" borderId="23" xfId="0" applyNumberFormat="1" applyFont="1" applyFill="1" applyBorder="1" applyAlignment="1">
      <alignment horizontal="center" vertical="center" wrapText="1"/>
    </xf>
    <xf numFmtId="0" fontId="8" fillId="0" borderId="28" xfId="0" applyNumberFormat="1" applyFont="1" applyFill="1" applyBorder="1" applyAlignment="1">
      <alignment horizontal="center" vertical="center" wrapText="1"/>
    </xf>
    <xf numFmtId="0" fontId="5" fillId="0" borderId="22" xfId="0" applyNumberFormat="1" applyFont="1" applyFill="1" applyBorder="1" applyAlignment="1">
      <alignment horizontal="center" vertical="center" wrapText="1"/>
    </xf>
    <xf numFmtId="0" fontId="5" fillId="0" borderId="23" xfId="0" applyNumberFormat="1" applyFont="1" applyFill="1" applyBorder="1" applyAlignment="1">
      <alignment horizontal="center" vertical="center" wrapText="1"/>
    </xf>
    <xf numFmtId="0" fontId="5" fillId="0" borderId="28" xfId="0" applyNumberFormat="1" applyFont="1" applyFill="1" applyBorder="1" applyAlignment="1">
      <alignment horizontal="center" vertical="center" wrapText="1"/>
    </xf>
    <xf numFmtId="0" fontId="5" fillId="0" borderId="26" xfId="0" applyNumberFormat="1" applyFont="1" applyFill="1" applyBorder="1" applyAlignment="1">
      <alignment horizontal="center" vertical="center" wrapText="1"/>
    </xf>
    <xf numFmtId="0" fontId="5" fillId="0" borderId="3" xfId="0" applyNumberFormat="1" applyFont="1" applyFill="1" applyBorder="1" applyAlignment="1">
      <alignment horizontal="center" vertical="center" wrapText="1"/>
    </xf>
    <xf numFmtId="0" fontId="5" fillId="0" borderId="27" xfId="0" applyNumberFormat="1" applyFont="1" applyFill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0" fontId="18" fillId="0" borderId="15" xfId="1" applyNumberFormat="1" applyFont="1" applyFill="1" applyBorder="1" applyAlignment="1" applyProtection="1">
      <alignment horizontal="center" vertical="center" wrapText="1"/>
    </xf>
    <xf numFmtId="0" fontId="19" fillId="0" borderId="16" xfId="1" applyNumberFormat="1" applyFont="1" applyFill="1" applyBorder="1" applyAlignment="1" applyProtection="1">
      <alignment horizontal="center" vertical="center" wrapText="1"/>
    </xf>
    <xf numFmtId="0" fontId="7" fillId="0" borderId="31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Border="1" applyAlignment="1">
      <alignment horizontal="center" vertical="center" wrapText="1"/>
    </xf>
    <xf numFmtId="0" fontId="7" fillId="0" borderId="32" xfId="0" applyNumberFormat="1" applyFont="1" applyFill="1" applyBorder="1" applyAlignment="1">
      <alignment horizontal="center" vertical="center" wrapText="1"/>
    </xf>
    <xf numFmtId="0" fontId="14" fillId="2" borderId="19" xfId="0" applyNumberFormat="1" applyFont="1" applyFill="1" applyBorder="1" applyAlignment="1">
      <alignment horizontal="center" vertical="center" wrapText="1"/>
    </xf>
    <xf numFmtId="0" fontId="10" fillId="2" borderId="19" xfId="0" applyNumberFormat="1" applyFont="1" applyFill="1" applyBorder="1" applyAlignment="1">
      <alignment horizontal="center" vertical="center" wrapText="1"/>
    </xf>
    <xf numFmtId="165" fontId="14" fillId="2" borderId="19" xfId="0" applyNumberFormat="1" applyFont="1" applyFill="1" applyBorder="1" applyAlignment="1">
      <alignment horizontal="center" vertical="center" wrapText="1"/>
    </xf>
    <xf numFmtId="166" fontId="14" fillId="2" borderId="19" xfId="0" applyNumberFormat="1" applyFont="1" applyFill="1" applyBorder="1" applyAlignment="1">
      <alignment horizontal="center" vertical="center" wrapText="1"/>
    </xf>
    <xf numFmtId="1" fontId="14" fillId="2" borderId="19" xfId="0" applyNumberFormat="1" applyFont="1" applyFill="1" applyBorder="1" applyAlignment="1">
      <alignment horizontal="center" vertical="center" wrapText="1"/>
    </xf>
    <xf numFmtId="0" fontId="14" fillId="2" borderId="19" xfId="0" applyFont="1" applyFill="1" applyBorder="1" applyAlignment="1">
      <alignment horizontal="center" vertical="center" wrapText="1"/>
    </xf>
    <xf numFmtId="0" fontId="11" fillId="3" borderId="19" xfId="0" applyFont="1" applyFill="1" applyBorder="1" applyAlignment="1">
      <alignment horizontal="center" vertical="center" wrapText="1" shrinkToFit="1"/>
    </xf>
    <xf numFmtId="0" fontId="11" fillId="3" borderId="19" xfId="0" applyFont="1" applyFill="1" applyBorder="1" applyAlignment="1">
      <alignment horizontal="center" vertical="center" wrapText="1"/>
    </xf>
    <xf numFmtId="0" fontId="12" fillId="3" borderId="19" xfId="0" applyFont="1" applyFill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0" fontId="13" fillId="3" borderId="19" xfId="0" applyFont="1" applyFill="1" applyBorder="1" applyAlignment="1">
      <alignment horizontal="center" vertical="center" wrapText="1"/>
    </xf>
    <xf numFmtId="165" fontId="12" fillId="3" borderId="19" xfId="0" applyNumberFormat="1" applyFont="1" applyFill="1" applyBorder="1" applyAlignment="1">
      <alignment horizontal="center" vertical="center" wrapText="1"/>
    </xf>
    <xf numFmtId="0" fontId="14" fillId="3" borderId="19" xfId="0" applyNumberFormat="1" applyFont="1" applyFill="1" applyBorder="1" applyAlignment="1">
      <alignment horizontal="center" vertical="center" wrapText="1" shrinkToFit="1"/>
    </xf>
    <xf numFmtId="165" fontId="11" fillId="3" borderId="19" xfId="0" applyNumberFormat="1" applyFont="1" applyFill="1" applyBorder="1" applyAlignment="1">
      <alignment horizontal="center" vertical="center" wrapText="1"/>
    </xf>
    <xf numFmtId="0" fontId="14" fillId="0" borderId="19" xfId="0" applyFont="1" applyFill="1" applyBorder="1" applyAlignment="1">
      <alignment horizontal="center" vertical="center" wrapText="1"/>
    </xf>
    <xf numFmtId="165" fontId="11" fillId="0" borderId="19" xfId="0" applyNumberFormat="1" applyFont="1" applyFill="1" applyBorder="1" applyAlignment="1">
      <alignment horizontal="center" vertical="center" wrapText="1"/>
    </xf>
    <xf numFmtId="0" fontId="14" fillId="0" borderId="19" xfId="0" applyNumberFormat="1" applyFont="1" applyFill="1" applyBorder="1" applyAlignment="1">
      <alignment horizontal="center" vertical="center" wrapText="1"/>
    </xf>
    <xf numFmtId="165" fontId="14" fillId="0" borderId="19" xfId="8" applyNumberFormat="1" applyFont="1" applyFill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/>
    </xf>
    <xf numFmtId="0" fontId="12" fillId="0" borderId="19" xfId="0" applyNumberFormat="1" applyFont="1" applyFill="1" applyBorder="1" applyAlignment="1">
      <alignment horizontal="center" vertical="center" wrapText="1"/>
    </xf>
    <xf numFmtId="0" fontId="11" fillId="0" borderId="19" xfId="0" applyNumberFormat="1" applyFont="1" applyFill="1" applyBorder="1" applyAlignment="1">
      <alignment horizontal="center" vertical="center" wrapText="1"/>
    </xf>
    <xf numFmtId="0" fontId="14" fillId="2" borderId="18" xfId="0" applyNumberFormat="1" applyFont="1" applyFill="1" applyBorder="1" applyAlignment="1">
      <alignment horizontal="center" vertical="center" wrapText="1"/>
    </xf>
    <xf numFmtId="0" fontId="14" fillId="2" borderId="33" xfId="0" applyNumberFormat="1" applyFont="1" applyFill="1" applyBorder="1" applyAlignment="1">
      <alignment horizontal="center" vertical="center" wrapText="1"/>
    </xf>
    <xf numFmtId="0" fontId="10" fillId="2" borderId="33" xfId="0" applyNumberFormat="1" applyFont="1" applyFill="1" applyBorder="1" applyAlignment="1">
      <alignment horizontal="center" vertical="center" wrapText="1"/>
    </xf>
    <xf numFmtId="165" fontId="14" fillId="2" borderId="33" xfId="0" applyNumberFormat="1" applyFont="1" applyFill="1" applyBorder="1" applyAlignment="1">
      <alignment horizontal="center" vertical="center" wrapText="1"/>
    </xf>
    <xf numFmtId="166" fontId="14" fillId="2" borderId="33" xfId="0" applyNumberFormat="1" applyFont="1" applyFill="1" applyBorder="1" applyAlignment="1">
      <alignment horizontal="center" vertical="center" wrapText="1"/>
    </xf>
    <xf numFmtId="1" fontId="14" fillId="2" borderId="33" xfId="0" applyNumberFormat="1" applyFont="1" applyFill="1" applyBorder="1" applyAlignment="1">
      <alignment horizontal="center" vertical="center" wrapText="1"/>
    </xf>
    <xf numFmtId="0" fontId="11" fillId="3" borderId="18" xfId="0" applyFont="1" applyFill="1" applyBorder="1" applyAlignment="1">
      <alignment horizontal="center" vertical="center" wrapText="1"/>
    </xf>
    <xf numFmtId="49" fontId="12" fillId="0" borderId="19" xfId="0" applyNumberFormat="1" applyFont="1" applyFill="1" applyBorder="1" applyAlignment="1">
      <alignment horizontal="center" vertical="center" wrapText="1"/>
    </xf>
    <xf numFmtId="49" fontId="11" fillId="3" borderId="19" xfId="0" applyNumberFormat="1" applyFont="1" applyFill="1" applyBorder="1" applyAlignment="1">
      <alignment horizontal="center" vertical="center" wrapText="1"/>
    </xf>
    <xf numFmtId="14" fontId="11" fillId="3" borderId="19" xfId="0" applyNumberFormat="1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/>
    </xf>
    <xf numFmtId="0" fontId="2" fillId="0" borderId="0" xfId="4"/>
    <xf numFmtId="0" fontId="16" fillId="0" borderId="29" xfId="4" applyFont="1" applyFill="1" applyBorder="1" applyAlignment="1">
      <alignment horizontal="center" wrapText="1"/>
    </xf>
    <xf numFmtId="0" fontId="7" fillId="0" borderId="0" xfId="4" applyFont="1" applyFill="1"/>
    <xf numFmtId="0" fontId="15" fillId="0" borderId="30" xfId="4" applyFont="1" applyFill="1" applyBorder="1" applyAlignment="1">
      <alignment horizontal="center"/>
    </xf>
    <xf numFmtId="0" fontId="2" fillId="0" borderId="0" xfId="4" applyFill="1"/>
    <xf numFmtId="0" fontId="2" fillId="0" borderId="30" xfId="4" applyFill="1" applyBorder="1" applyAlignment="1">
      <alignment horizontal="center"/>
    </xf>
    <xf numFmtId="0" fontId="2" fillId="0" borderId="0" xfId="4" applyFill="1" applyAlignment="1">
      <alignment horizontal="center" wrapText="1"/>
    </xf>
  </cellXfs>
  <cellStyles count="9">
    <cellStyle name="Гиперссылка" xfId="1" builtinId="8"/>
    <cellStyle name="Обычный" xfId="0" builtinId="0"/>
    <cellStyle name="Обычный 2" xfId="4"/>
    <cellStyle name="Обычный 2 3 2" xfId="6"/>
    <cellStyle name="Обычный 3" xfId="2"/>
    <cellStyle name="Обычный 6" xfId="3"/>
    <cellStyle name="Финансовый 3" xfId="8"/>
    <cellStyle name="Финансовый 4" xfId="5"/>
    <cellStyle name="Финансовый 5" xfId="7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fo@gazpromlpg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O51"/>
  <sheetViews>
    <sheetView tabSelected="1" zoomScale="80" zoomScaleNormal="80" workbookViewId="0">
      <selection activeCell="C43" sqref="C43"/>
    </sheetView>
  </sheetViews>
  <sheetFormatPr defaultRowHeight="15" x14ac:dyDescent="0.25"/>
  <cols>
    <col min="1" max="1" width="6.140625" customWidth="1"/>
    <col min="2" max="2" width="9.7109375" customWidth="1"/>
    <col min="3" max="3" width="11.5703125" customWidth="1"/>
    <col min="4" max="4" width="42.42578125" customWidth="1"/>
    <col min="5" max="5" width="31" customWidth="1"/>
    <col min="6" max="6" width="15.42578125" customWidth="1"/>
    <col min="7" max="7" width="14.85546875" customWidth="1"/>
    <col min="8" max="8" width="14.7109375" customWidth="1"/>
    <col min="9" max="9" width="16.140625" customWidth="1"/>
    <col min="10" max="10" width="16.28515625" customWidth="1"/>
    <col min="11" max="11" width="19.42578125" customWidth="1"/>
    <col min="12" max="12" width="22.28515625" customWidth="1"/>
    <col min="13" max="13" width="15.140625" customWidth="1"/>
    <col min="14" max="14" width="16.5703125" bestFit="1" customWidth="1"/>
    <col min="15" max="15" width="12.28515625" customWidth="1"/>
  </cols>
  <sheetData>
    <row r="3" spans="1:15" ht="18" x14ac:dyDescent="0.25">
      <c r="A3" s="25" t="s">
        <v>0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</row>
    <row r="4" spans="1:15" ht="18.75" thickBot="1" x14ac:dyDescent="0.3">
      <c r="A4" s="27" t="s">
        <v>64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</row>
    <row r="5" spans="1:15" ht="30" customHeight="1" thickBot="1" x14ac:dyDescent="0.3">
      <c r="A5" s="29" t="s">
        <v>1</v>
      </c>
      <c r="B5" s="30"/>
      <c r="C5" s="31"/>
      <c r="D5" s="32" t="s">
        <v>65</v>
      </c>
      <c r="E5" s="33"/>
      <c r="F5" s="33"/>
      <c r="G5" s="33"/>
      <c r="H5" s="33"/>
      <c r="I5" s="33"/>
      <c r="J5" s="33"/>
      <c r="K5" s="33"/>
      <c r="L5" s="33"/>
      <c r="M5" s="33"/>
      <c r="N5" s="33"/>
      <c r="O5" s="49"/>
    </row>
    <row r="6" spans="1:15" ht="24.75" customHeight="1" thickBot="1" x14ac:dyDescent="0.3">
      <c r="A6" s="34" t="s">
        <v>2</v>
      </c>
      <c r="B6" s="35"/>
      <c r="C6" s="36"/>
      <c r="D6" s="15" t="s">
        <v>35</v>
      </c>
      <c r="E6" s="16"/>
      <c r="F6" s="16"/>
      <c r="G6" s="16"/>
      <c r="H6" s="16"/>
      <c r="I6" s="16"/>
      <c r="J6" s="16"/>
      <c r="K6" s="16"/>
      <c r="L6" s="16"/>
      <c r="M6" s="16"/>
      <c r="N6" s="16"/>
      <c r="O6" s="50"/>
    </row>
    <row r="7" spans="1:15" ht="15.75" thickBot="1" x14ac:dyDescent="0.3">
      <c r="A7" s="12" t="s">
        <v>3</v>
      </c>
      <c r="B7" s="13"/>
      <c r="C7" s="14"/>
      <c r="D7" s="23" t="s">
        <v>4</v>
      </c>
      <c r="E7" s="24"/>
      <c r="F7" s="24"/>
      <c r="G7" s="24"/>
      <c r="H7" s="24"/>
      <c r="I7" s="24"/>
      <c r="J7" s="24"/>
      <c r="K7" s="24"/>
      <c r="L7" s="24"/>
      <c r="M7" s="24"/>
      <c r="N7" s="24"/>
      <c r="O7" s="50"/>
    </row>
    <row r="8" spans="1:15" ht="24" customHeight="1" thickBot="1" x14ac:dyDescent="0.3">
      <c r="A8" s="12" t="s">
        <v>5</v>
      </c>
      <c r="B8" s="13"/>
      <c r="C8" s="14"/>
      <c r="D8" s="51" t="s">
        <v>6</v>
      </c>
      <c r="E8" s="52"/>
      <c r="F8" s="52"/>
      <c r="G8" s="52"/>
      <c r="H8" s="52"/>
      <c r="I8" s="52"/>
      <c r="J8" s="52"/>
      <c r="K8" s="52"/>
      <c r="L8" s="52"/>
      <c r="M8" s="52"/>
      <c r="N8" s="52"/>
      <c r="O8" s="50"/>
    </row>
    <row r="9" spans="1:15" ht="15.75" thickBot="1" x14ac:dyDescent="0.3">
      <c r="A9" s="12" t="s">
        <v>7</v>
      </c>
      <c r="B9" s="13"/>
      <c r="C9" s="14"/>
      <c r="D9" s="15">
        <v>7813289825</v>
      </c>
      <c r="E9" s="16"/>
      <c r="F9" s="16"/>
      <c r="G9" s="16"/>
      <c r="H9" s="16"/>
      <c r="I9" s="16"/>
      <c r="J9" s="16"/>
      <c r="K9" s="16"/>
      <c r="L9" s="16"/>
      <c r="M9" s="16"/>
      <c r="N9" s="16"/>
      <c r="O9" s="50"/>
    </row>
    <row r="10" spans="1:15" ht="15.75" thickBot="1" x14ac:dyDescent="0.3">
      <c r="A10" s="12" t="s">
        <v>8</v>
      </c>
      <c r="B10" s="13"/>
      <c r="C10" s="14"/>
      <c r="D10" s="15">
        <v>997250001</v>
      </c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50"/>
    </row>
    <row r="11" spans="1:15" ht="15.75" thickBot="1" x14ac:dyDescent="0.3">
      <c r="A11" s="37" t="s">
        <v>9</v>
      </c>
      <c r="B11" s="38"/>
      <c r="C11" s="39"/>
      <c r="D11" s="15">
        <v>40288000000</v>
      </c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50"/>
    </row>
    <row r="12" spans="1:15" ht="15.75" thickBot="1" x14ac:dyDescent="0.3">
      <c r="A12" s="53"/>
      <c r="B12" s="54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5"/>
    </row>
    <row r="13" spans="1:15" ht="15.75" customHeight="1" thickBot="1" x14ac:dyDescent="0.3">
      <c r="A13" s="40" t="s">
        <v>10</v>
      </c>
      <c r="B13" s="43" t="s">
        <v>66</v>
      </c>
      <c r="C13" s="43" t="s">
        <v>67</v>
      </c>
      <c r="D13" s="15" t="s">
        <v>11</v>
      </c>
      <c r="E13" s="16"/>
      <c r="F13" s="16"/>
      <c r="G13" s="16"/>
      <c r="H13" s="16"/>
      <c r="I13" s="16"/>
      <c r="J13" s="16"/>
      <c r="K13" s="16"/>
      <c r="L13" s="16"/>
      <c r="M13" s="16"/>
      <c r="N13" s="43" t="s">
        <v>12</v>
      </c>
      <c r="O13" s="43" t="s">
        <v>13</v>
      </c>
    </row>
    <row r="14" spans="1:15" ht="42.75" customHeight="1" thickBot="1" x14ac:dyDescent="0.3">
      <c r="A14" s="41"/>
      <c r="B14" s="44"/>
      <c r="C14" s="44"/>
      <c r="D14" s="17" t="s">
        <v>14</v>
      </c>
      <c r="E14" s="19" t="s">
        <v>15</v>
      </c>
      <c r="F14" s="21" t="s">
        <v>16</v>
      </c>
      <c r="G14" s="22"/>
      <c r="H14" s="19" t="s">
        <v>17</v>
      </c>
      <c r="I14" s="21" t="s">
        <v>18</v>
      </c>
      <c r="J14" s="22"/>
      <c r="K14" s="47" t="s">
        <v>68</v>
      </c>
      <c r="L14" s="17" t="s">
        <v>19</v>
      </c>
      <c r="M14" s="17"/>
      <c r="N14" s="44"/>
      <c r="O14" s="46"/>
    </row>
    <row r="15" spans="1:15" ht="78" customHeight="1" thickBot="1" x14ac:dyDescent="0.3">
      <c r="A15" s="42"/>
      <c r="B15" s="45"/>
      <c r="C15" s="45"/>
      <c r="D15" s="18"/>
      <c r="E15" s="20"/>
      <c r="F15" s="1" t="s">
        <v>20</v>
      </c>
      <c r="G15" s="2" t="s">
        <v>21</v>
      </c>
      <c r="H15" s="20"/>
      <c r="I15" s="1" t="s">
        <v>22</v>
      </c>
      <c r="J15" s="2" t="s">
        <v>21</v>
      </c>
      <c r="K15" s="48"/>
      <c r="L15" s="1" t="s">
        <v>23</v>
      </c>
      <c r="M15" s="3" t="s">
        <v>24</v>
      </c>
      <c r="N15" s="45"/>
      <c r="O15" s="4" t="s">
        <v>25</v>
      </c>
    </row>
    <row r="16" spans="1:15" x14ac:dyDescent="0.25">
      <c r="A16" s="5">
        <v>1</v>
      </c>
      <c r="B16" s="6">
        <v>2</v>
      </c>
      <c r="C16" s="5">
        <v>3</v>
      </c>
      <c r="D16" s="6">
        <v>4</v>
      </c>
      <c r="E16" s="7">
        <v>5</v>
      </c>
      <c r="F16" s="6">
        <v>6</v>
      </c>
      <c r="G16" s="7">
        <v>7</v>
      </c>
      <c r="H16" s="5">
        <v>8</v>
      </c>
      <c r="I16" s="8">
        <v>9</v>
      </c>
      <c r="J16" s="9">
        <v>10</v>
      </c>
      <c r="K16" s="7">
        <v>11</v>
      </c>
      <c r="L16" s="6">
        <v>12</v>
      </c>
      <c r="M16" s="10">
        <v>13</v>
      </c>
      <c r="N16" s="6">
        <v>14</v>
      </c>
      <c r="O16" s="6">
        <v>15</v>
      </c>
    </row>
    <row r="17" spans="1:15" x14ac:dyDescent="0.25">
      <c r="A17" s="56"/>
      <c r="B17" s="56"/>
      <c r="C17" s="56"/>
      <c r="D17" s="57" t="s">
        <v>26</v>
      </c>
      <c r="E17" s="56"/>
      <c r="F17" s="56"/>
      <c r="G17" s="56"/>
      <c r="H17" s="56"/>
      <c r="I17" s="56"/>
      <c r="J17" s="56"/>
      <c r="K17" s="58"/>
      <c r="L17" s="59"/>
      <c r="M17" s="60"/>
      <c r="N17" s="56"/>
      <c r="O17" s="61"/>
    </row>
    <row r="18" spans="1:15" s="11" customFormat="1" ht="93" customHeight="1" x14ac:dyDescent="0.25">
      <c r="A18" s="62">
        <v>1</v>
      </c>
      <c r="B18" s="63" t="s">
        <v>47</v>
      </c>
      <c r="C18" s="63" t="s">
        <v>48</v>
      </c>
      <c r="D18" s="63" t="s">
        <v>40</v>
      </c>
      <c r="E18" s="68" t="s">
        <v>71</v>
      </c>
      <c r="F18" s="63">
        <v>876</v>
      </c>
      <c r="G18" s="63" t="s">
        <v>69</v>
      </c>
      <c r="H18" s="63">
        <v>1</v>
      </c>
      <c r="I18" s="63">
        <v>45000000000</v>
      </c>
      <c r="J18" s="63" t="s">
        <v>30</v>
      </c>
      <c r="K18" s="69">
        <f>2500000*1.18</f>
        <v>2950000</v>
      </c>
      <c r="L18" s="63" t="s">
        <v>70</v>
      </c>
      <c r="M18" s="70" t="s">
        <v>72</v>
      </c>
      <c r="N18" s="63" t="s">
        <v>28</v>
      </c>
      <c r="O18" s="64" t="s">
        <v>29</v>
      </c>
    </row>
    <row r="19" spans="1:15" s="11" customFormat="1" ht="76.5" customHeight="1" x14ac:dyDescent="0.25">
      <c r="A19" s="66">
        <v>2</v>
      </c>
      <c r="B19" s="63" t="s">
        <v>47</v>
      </c>
      <c r="C19" s="63" t="s">
        <v>48</v>
      </c>
      <c r="D19" s="63" t="s">
        <v>41</v>
      </c>
      <c r="E19" s="68" t="s">
        <v>71</v>
      </c>
      <c r="F19" s="63">
        <v>876</v>
      </c>
      <c r="G19" s="63" t="s">
        <v>69</v>
      </c>
      <c r="H19" s="63">
        <v>1</v>
      </c>
      <c r="I19" s="63">
        <v>45000000000</v>
      </c>
      <c r="J19" s="63" t="s">
        <v>30</v>
      </c>
      <c r="K19" s="69">
        <f>2000000*1.18</f>
        <v>2360000</v>
      </c>
      <c r="L19" s="63" t="s">
        <v>70</v>
      </c>
      <c r="M19" s="70" t="s">
        <v>72</v>
      </c>
      <c r="N19" s="63" t="s">
        <v>28</v>
      </c>
      <c r="O19" s="64" t="s">
        <v>29</v>
      </c>
    </row>
    <row r="20" spans="1:15" s="11" customFormat="1" ht="96.75" customHeight="1" x14ac:dyDescent="0.25">
      <c r="A20" s="62">
        <v>3</v>
      </c>
      <c r="B20" s="66" t="s">
        <v>49</v>
      </c>
      <c r="C20" s="66" t="s">
        <v>52</v>
      </c>
      <c r="D20" s="63" t="s">
        <v>73</v>
      </c>
      <c r="E20" s="68" t="s">
        <v>74</v>
      </c>
      <c r="F20" s="72">
        <v>876</v>
      </c>
      <c r="G20" s="72" t="s">
        <v>69</v>
      </c>
      <c r="H20" s="72">
        <v>1</v>
      </c>
      <c r="I20" s="63">
        <v>45000000000</v>
      </c>
      <c r="J20" s="63" t="s">
        <v>30</v>
      </c>
      <c r="K20" s="71">
        <v>37313012.200000003</v>
      </c>
      <c r="L20" s="63" t="s">
        <v>70</v>
      </c>
      <c r="M20" s="63" t="s">
        <v>59</v>
      </c>
      <c r="N20" s="63" t="s">
        <v>33</v>
      </c>
      <c r="O20" s="63" t="s">
        <v>32</v>
      </c>
    </row>
    <row r="21" spans="1:15" s="11" customFormat="1" ht="96.75" customHeight="1" x14ac:dyDescent="0.25">
      <c r="A21" s="66">
        <v>4</v>
      </c>
      <c r="B21" s="66" t="s">
        <v>75</v>
      </c>
      <c r="C21" s="66" t="s">
        <v>76</v>
      </c>
      <c r="D21" s="66" t="s">
        <v>77</v>
      </c>
      <c r="E21" s="68" t="s">
        <v>71</v>
      </c>
      <c r="F21" s="72">
        <v>876</v>
      </c>
      <c r="G21" s="72" t="s">
        <v>69</v>
      </c>
      <c r="H21" s="72">
        <v>1</v>
      </c>
      <c r="I21" s="63">
        <v>45000000000</v>
      </c>
      <c r="J21" s="63" t="s">
        <v>30</v>
      </c>
      <c r="K21" s="73">
        <v>10000000</v>
      </c>
      <c r="L21" s="63" t="s">
        <v>70</v>
      </c>
      <c r="M21" s="63" t="s">
        <v>59</v>
      </c>
      <c r="N21" s="63" t="s">
        <v>28</v>
      </c>
      <c r="O21" s="63" t="s">
        <v>32</v>
      </c>
    </row>
    <row r="22" spans="1:15" s="11" customFormat="1" ht="96.75" customHeight="1" x14ac:dyDescent="0.25">
      <c r="A22" s="62">
        <v>5</v>
      </c>
      <c r="B22" s="66" t="s">
        <v>75</v>
      </c>
      <c r="C22" s="66" t="s">
        <v>76</v>
      </c>
      <c r="D22" s="66" t="s">
        <v>78</v>
      </c>
      <c r="E22" s="68" t="s">
        <v>71</v>
      </c>
      <c r="F22" s="72">
        <v>876</v>
      </c>
      <c r="G22" s="72" t="s">
        <v>69</v>
      </c>
      <c r="H22" s="72">
        <v>1</v>
      </c>
      <c r="I22" s="63">
        <v>45000000000</v>
      </c>
      <c r="J22" s="63" t="s">
        <v>30</v>
      </c>
      <c r="K22" s="73">
        <v>55300000</v>
      </c>
      <c r="L22" s="63" t="s">
        <v>70</v>
      </c>
      <c r="M22" s="63" t="s">
        <v>59</v>
      </c>
      <c r="N22" s="63" t="s">
        <v>28</v>
      </c>
      <c r="O22" s="63" t="s">
        <v>32</v>
      </c>
    </row>
    <row r="23" spans="1:15" s="11" customFormat="1" ht="96.75" customHeight="1" x14ac:dyDescent="0.25">
      <c r="A23" s="66">
        <v>6</v>
      </c>
      <c r="B23" s="66" t="s">
        <v>49</v>
      </c>
      <c r="C23" s="66" t="s">
        <v>52</v>
      </c>
      <c r="D23" s="66" t="s">
        <v>79</v>
      </c>
      <c r="E23" s="68" t="s">
        <v>74</v>
      </c>
      <c r="F23" s="72">
        <v>876</v>
      </c>
      <c r="G23" s="72" t="s">
        <v>69</v>
      </c>
      <c r="H23" s="72">
        <v>1</v>
      </c>
      <c r="I23" s="63">
        <v>45000000000</v>
      </c>
      <c r="J23" s="63" t="s">
        <v>30</v>
      </c>
      <c r="K23" s="73">
        <v>254160000</v>
      </c>
      <c r="L23" s="63" t="s">
        <v>70</v>
      </c>
      <c r="M23" s="63" t="s">
        <v>59</v>
      </c>
      <c r="N23" s="63" t="s">
        <v>33</v>
      </c>
      <c r="O23" s="63" t="s">
        <v>32</v>
      </c>
    </row>
    <row r="24" spans="1:15" s="11" customFormat="1" ht="96.75" customHeight="1" x14ac:dyDescent="0.25">
      <c r="A24" s="62">
        <v>7</v>
      </c>
      <c r="B24" s="66" t="s">
        <v>75</v>
      </c>
      <c r="C24" s="66" t="s">
        <v>76</v>
      </c>
      <c r="D24" s="66" t="s">
        <v>80</v>
      </c>
      <c r="E24" s="68" t="s">
        <v>71</v>
      </c>
      <c r="F24" s="72">
        <v>876</v>
      </c>
      <c r="G24" s="72" t="s">
        <v>69</v>
      </c>
      <c r="H24" s="72">
        <v>1</v>
      </c>
      <c r="I24" s="63">
        <v>45000000000</v>
      </c>
      <c r="J24" s="63" t="s">
        <v>30</v>
      </c>
      <c r="K24" s="73">
        <f>18338000+3034000</f>
        <v>21372000</v>
      </c>
      <c r="L24" s="63" t="s">
        <v>70</v>
      </c>
      <c r="M24" s="63" t="s">
        <v>59</v>
      </c>
      <c r="N24" s="63" t="s">
        <v>28</v>
      </c>
      <c r="O24" s="63" t="s">
        <v>32</v>
      </c>
    </row>
    <row r="25" spans="1:15" s="11" customFormat="1" ht="96.75" customHeight="1" x14ac:dyDescent="0.25">
      <c r="A25" s="66">
        <v>8</v>
      </c>
      <c r="B25" s="62" t="s">
        <v>50</v>
      </c>
      <c r="C25" s="62" t="s">
        <v>51</v>
      </c>
      <c r="D25" s="66" t="s">
        <v>81</v>
      </c>
      <c r="E25" s="68" t="s">
        <v>74</v>
      </c>
      <c r="F25" s="72">
        <v>876</v>
      </c>
      <c r="G25" s="72" t="s">
        <v>69</v>
      </c>
      <c r="H25" s="72">
        <v>1</v>
      </c>
      <c r="I25" s="63">
        <v>45000000000</v>
      </c>
      <c r="J25" s="63" t="s">
        <v>30</v>
      </c>
      <c r="K25" s="73">
        <v>5955000</v>
      </c>
      <c r="L25" s="63" t="s">
        <v>70</v>
      </c>
      <c r="M25" s="65" t="s">
        <v>56</v>
      </c>
      <c r="N25" s="63" t="s">
        <v>33</v>
      </c>
      <c r="O25" s="63" t="s">
        <v>32</v>
      </c>
    </row>
    <row r="26" spans="1:15" s="11" customFormat="1" ht="96.75" customHeight="1" x14ac:dyDescent="0.25">
      <c r="A26" s="62">
        <v>9</v>
      </c>
      <c r="B26" s="66" t="s">
        <v>75</v>
      </c>
      <c r="C26" s="66" t="s">
        <v>76</v>
      </c>
      <c r="D26" s="74" t="s">
        <v>82</v>
      </c>
      <c r="E26" s="68" t="s">
        <v>71</v>
      </c>
      <c r="F26" s="72">
        <v>876</v>
      </c>
      <c r="G26" s="72" t="s">
        <v>69</v>
      </c>
      <c r="H26" s="72">
        <v>1</v>
      </c>
      <c r="I26" s="63">
        <v>45000000000</v>
      </c>
      <c r="J26" s="63" t="s">
        <v>30</v>
      </c>
      <c r="K26" s="75">
        <v>6900000</v>
      </c>
      <c r="L26" s="63" t="s">
        <v>70</v>
      </c>
      <c r="M26" s="76" t="s">
        <v>62</v>
      </c>
      <c r="N26" s="63" t="s">
        <v>28</v>
      </c>
      <c r="O26" s="63" t="s">
        <v>32</v>
      </c>
    </row>
    <row r="27" spans="1:15" s="11" customFormat="1" ht="96.75" customHeight="1" x14ac:dyDescent="0.25">
      <c r="A27" s="66">
        <v>10</v>
      </c>
      <c r="B27" s="66" t="s">
        <v>54</v>
      </c>
      <c r="C27" s="66" t="s">
        <v>55</v>
      </c>
      <c r="D27" s="74" t="s">
        <v>44</v>
      </c>
      <c r="E27" s="68" t="s">
        <v>71</v>
      </c>
      <c r="F27" s="72">
        <v>876</v>
      </c>
      <c r="G27" s="72" t="s">
        <v>69</v>
      </c>
      <c r="H27" s="72">
        <v>1</v>
      </c>
      <c r="I27" s="63">
        <v>45000000000</v>
      </c>
      <c r="J27" s="63" t="s">
        <v>30</v>
      </c>
      <c r="K27" s="75">
        <v>683000</v>
      </c>
      <c r="L27" s="66" t="s">
        <v>83</v>
      </c>
      <c r="M27" s="63" t="s">
        <v>72</v>
      </c>
      <c r="N27" s="63" t="s">
        <v>28</v>
      </c>
      <c r="O27" s="63" t="s">
        <v>29</v>
      </c>
    </row>
    <row r="28" spans="1:15" s="11" customFormat="1" ht="81.75" customHeight="1" x14ac:dyDescent="0.25">
      <c r="A28" s="62">
        <v>11</v>
      </c>
      <c r="B28" s="74" t="s">
        <v>57</v>
      </c>
      <c r="C28" s="74" t="s">
        <v>58</v>
      </c>
      <c r="D28" s="66" t="s">
        <v>86</v>
      </c>
      <c r="E28" s="62" t="s">
        <v>71</v>
      </c>
      <c r="F28" s="66">
        <v>876</v>
      </c>
      <c r="G28" s="66" t="s">
        <v>69</v>
      </c>
      <c r="H28" s="66">
        <v>1</v>
      </c>
      <c r="I28" s="78">
        <v>45000000000</v>
      </c>
      <c r="J28" s="63" t="s">
        <v>30</v>
      </c>
      <c r="K28" s="73">
        <v>500000</v>
      </c>
      <c r="L28" s="63" t="s">
        <v>61</v>
      </c>
      <c r="M28" s="66" t="s">
        <v>85</v>
      </c>
      <c r="N28" s="74" t="s">
        <v>28</v>
      </c>
      <c r="O28" s="67" t="s">
        <v>29</v>
      </c>
    </row>
    <row r="29" spans="1:15" s="11" customFormat="1" ht="87" customHeight="1" x14ac:dyDescent="0.25">
      <c r="A29" s="66">
        <v>12</v>
      </c>
      <c r="B29" s="63" t="s">
        <v>88</v>
      </c>
      <c r="C29" s="63" t="s">
        <v>89</v>
      </c>
      <c r="D29" s="63" t="s">
        <v>90</v>
      </c>
      <c r="E29" s="62" t="s">
        <v>71</v>
      </c>
      <c r="F29" s="63">
        <v>876</v>
      </c>
      <c r="G29" s="63" t="s">
        <v>69</v>
      </c>
      <c r="H29" s="63">
        <v>1</v>
      </c>
      <c r="I29" s="63">
        <v>45000000000</v>
      </c>
      <c r="J29" s="63" t="s">
        <v>31</v>
      </c>
      <c r="K29" s="69">
        <v>123277000</v>
      </c>
      <c r="L29" s="66" t="s">
        <v>85</v>
      </c>
      <c r="M29" s="77" t="s">
        <v>91</v>
      </c>
      <c r="N29" s="63" t="s">
        <v>28</v>
      </c>
      <c r="O29" s="63" t="s">
        <v>87</v>
      </c>
    </row>
    <row r="30" spans="1:15" x14ac:dyDescent="0.25">
      <c r="A30" s="79"/>
      <c r="B30" s="56"/>
      <c r="C30" s="80"/>
      <c r="D30" s="81" t="s">
        <v>34</v>
      </c>
      <c r="E30" s="80"/>
      <c r="F30" s="80"/>
      <c r="G30" s="80"/>
      <c r="H30" s="80"/>
      <c r="I30" s="80"/>
      <c r="J30" s="80"/>
      <c r="K30" s="82"/>
      <c r="L30" s="83"/>
      <c r="M30" s="84"/>
      <c r="N30" s="80"/>
      <c r="O30" s="61"/>
    </row>
    <row r="31" spans="1:15" ht="98.25" customHeight="1" x14ac:dyDescent="0.25">
      <c r="A31" s="85">
        <v>13</v>
      </c>
      <c r="B31" s="66" t="s">
        <v>49</v>
      </c>
      <c r="C31" s="66" t="s">
        <v>52</v>
      </c>
      <c r="D31" s="74" t="s">
        <v>95</v>
      </c>
      <c r="E31" s="68" t="s">
        <v>74</v>
      </c>
      <c r="F31" s="72">
        <v>876</v>
      </c>
      <c r="G31" s="72" t="s">
        <v>69</v>
      </c>
      <c r="H31" s="72">
        <v>1</v>
      </c>
      <c r="I31" s="63">
        <v>45000000000</v>
      </c>
      <c r="J31" s="63" t="s">
        <v>30</v>
      </c>
      <c r="K31" s="75">
        <v>885000</v>
      </c>
      <c r="L31" s="66" t="s">
        <v>92</v>
      </c>
      <c r="M31" s="63" t="s">
        <v>94</v>
      </c>
      <c r="N31" s="63" t="s">
        <v>33</v>
      </c>
      <c r="O31" s="63" t="s">
        <v>32</v>
      </c>
    </row>
    <row r="32" spans="1:15" ht="80.25" customHeight="1" x14ac:dyDescent="0.25">
      <c r="A32" s="85">
        <v>14</v>
      </c>
      <c r="B32" s="66" t="s">
        <v>54</v>
      </c>
      <c r="C32" s="66" t="s">
        <v>55</v>
      </c>
      <c r="D32" s="74" t="s">
        <v>42</v>
      </c>
      <c r="E32" s="63" t="s">
        <v>71</v>
      </c>
      <c r="F32" s="72">
        <v>876</v>
      </c>
      <c r="G32" s="72" t="s">
        <v>69</v>
      </c>
      <c r="H32" s="72">
        <v>1</v>
      </c>
      <c r="I32" s="63">
        <v>45000000000</v>
      </c>
      <c r="J32" s="63" t="s">
        <v>30</v>
      </c>
      <c r="K32" s="75">
        <v>1586000</v>
      </c>
      <c r="L32" s="66" t="s">
        <v>93</v>
      </c>
      <c r="M32" s="63" t="s">
        <v>96</v>
      </c>
      <c r="N32" s="63" t="s">
        <v>28</v>
      </c>
      <c r="O32" s="63" t="s">
        <v>32</v>
      </c>
    </row>
    <row r="33" spans="1:15" ht="75" customHeight="1" x14ac:dyDescent="0.25">
      <c r="A33" s="85">
        <v>15</v>
      </c>
      <c r="B33" s="72" t="s">
        <v>57</v>
      </c>
      <c r="C33" s="72" t="s">
        <v>58</v>
      </c>
      <c r="D33" s="86" t="s">
        <v>97</v>
      </c>
      <c r="E33" s="62" t="s">
        <v>71</v>
      </c>
      <c r="F33" s="66">
        <v>876</v>
      </c>
      <c r="G33" s="66" t="s">
        <v>69</v>
      </c>
      <c r="H33" s="66">
        <v>1</v>
      </c>
      <c r="I33" s="74">
        <v>45000000000</v>
      </c>
      <c r="J33" s="63" t="s">
        <v>30</v>
      </c>
      <c r="K33" s="73">
        <v>1000000</v>
      </c>
      <c r="L33" s="66" t="s">
        <v>93</v>
      </c>
      <c r="M33" s="66" t="s">
        <v>84</v>
      </c>
      <c r="N33" s="74" t="s">
        <v>28</v>
      </c>
      <c r="O33" s="67" t="s">
        <v>29</v>
      </c>
    </row>
    <row r="34" spans="1:15" x14ac:dyDescent="0.25">
      <c r="A34" s="56"/>
      <c r="B34" s="56"/>
      <c r="C34" s="56"/>
      <c r="D34" s="57" t="s">
        <v>37</v>
      </c>
      <c r="E34" s="56"/>
      <c r="F34" s="56"/>
      <c r="G34" s="56"/>
      <c r="H34" s="56"/>
      <c r="I34" s="56"/>
      <c r="J34" s="56"/>
      <c r="K34" s="58"/>
      <c r="L34" s="59"/>
      <c r="M34" s="60"/>
      <c r="N34" s="56"/>
      <c r="O34" s="61"/>
    </row>
    <row r="35" spans="1:15" ht="82.5" customHeight="1" x14ac:dyDescent="0.25">
      <c r="A35" s="63">
        <v>16</v>
      </c>
      <c r="B35" s="63" t="s">
        <v>47</v>
      </c>
      <c r="C35" s="63" t="s">
        <v>53</v>
      </c>
      <c r="D35" s="63" t="s">
        <v>38</v>
      </c>
      <c r="E35" s="63" t="s">
        <v>71</v>
      </c>
      <c r="F35" s="63">
        <v>876</v>
      </c>
      <c r="G35" s="63" t="s">
        <v>69</v>
      </c>
      <c r="H35" s="63">
        <v>1</v>
      </c>
      <c r="I35" s="63">
        <v>45000000000</v>
      </c>
      <c r="J35" s="63" t="s">
        <v>31</v>
      </c>
      <c r="K35" s="71">
        <v>3070006</v>
      </c>
      <c r="L35" s="63" t="s">
        <v>98</v>
      </c>
      <c r="M35" s="63" t="s">
        <v>62</v>
      </c>
      <c r="N35" s="63" t="s">
        <v>28</v>
      </c>
      <c r="O35" s="64" t="s">
        <v>29</v>
      </c>
    </row>
    <row r="36" spans="1:15" ht="78" customHeight="1" x14ac:dyDescent="0.25">
      <c r="A36" s="63">
        <v>17</v>
      </c>
      <c r="B36" s="62" t="s">
        <v>47</v>
      </c>
      <c r="C36" s="62" t="s">
        <v>48</v>
      </c>
      <c r="D36" s="63" t="s">
        <v>27</v>
      </c>
      <c r="E36" s="63" t="s">
        <v>71</v>
      </c>
      <c r="F36" s="63">
        <v>876</v>
      </c>
      <c r="G36" s="63" t="s">
        <v>69</v>
      </c>
      <c r="H36" s="63">
        <v>1</v>
      </c>
      <c r="I36" s="63">
        <v>45000000000</v>
      </c>
      <c r="J36" s="63" t="s">
        <v>31</v>
      </c>
      <c r="K36" s="71">
        <v>4248000</v>
      </c>
      <c r="L36" s="63" t="s">
        <v>99</v>
      </c>
      <c r="M36" s="62" t="s">
        <v>100</v>
      </c>
      <c r="N36" s="63" t="s">
        <v>28</v>
      </c>
      <c r="O36" s="62" t="s">
        <v>29</v>
      </c>
    </row>
    <row r="37" spans="1:15" ht="76.5" customHeight="1" x14ac:dyDescent="0.25">
      <c r="A37" s="63">
        <v>18</v>
      </c>
      <c r="B37" s="87" t="s">
        <v>101</v>
      </c>
      <c r="C37" s="88">
        <v>37243</v>
      </c>
      <c r="D37" s="63" t="s">
        <v>102</v>
      </c>
      <c r="E37" s="62" t="s">
        <v>71</v>
      </c>
      <c r="F37" s="63">
        <v>796</v>
      </c>
      <c r="G37" s="63" t="s">
        <v>103</v>
      </c>
      <c r="H37" s="63">
        <v>6000</v>
      </c>
      <c r="I37" s="63">
        <v>45000000000</v>
      </c>
      <c r="J37" s="63" t="s">
        <v>30</v>
      </c>
      <c r="K37" s="71">
        <v>1500000</v>
      </c>
      <c r="L37" s="63" t="s">
        <v>98</v>
      </c>
      <c r="M37" s="63" t="s">
        <v>94</v>
      </c>
      <c r="N37" s="63" t="s">
        <v>28</v>
      </c>
      <c r="O37" s="63" t="s">
        <v>29</v>
      </c>
    </row>
    <row r="38" spans="1:15" ht="76.5" customHeight="1" x14ac:dyDescent="0.25">
      <c r="A38" s="63">
        <v>19</v>
      </c>
      <c r="B38" s="66" t="s">
        <v>54</v>
      </c>
      <c r="C38" s="66" t="s">
        <v>55</v>
      </c>
      <c r="D38" s="74" t="s">
        <v>36</v>
      </c>
      <c r="E38" s="63" t="s">
        <v>71</v>
      </c>
      <c r="F38" s="72">
        <v>876</v>
      </c>
      <c r="G38" s="72" t="s">
        <v>69</v>
      </c>
      <c r="H38" s="72">
        <v>1</v>
      </c>
      <c r="I38" s="63">
        <v>45000000000</v>
      </c>
      <c r="J38" s="63" t="s">
        <v>30</v>
      </c>
      <c r="K38" s="75">
        <v>1699200</v>
      </c>
      <c r="L38" s="63" t="s">
        <v>98</v>
      </c>
      <c r="M38" s="63" t="s">
        <v>104</v>
      </c>
      <c r="N38" s="63" t="s">
        <v>28</v>
      </c>
      <c r="O38" s="63" t="s">
        <v>29</v>
      </c>
    </row>
    <row r="39" spans="1:15" ht="75.75" customHeight="1" x14ac:dyDescent="0.25">
      <c r="A39" s="63">
        <v>20</v>
      </c>
      <c r="B39" s="66" t="s">
        <v>57</v>
      </c>
      <c r="C39" s="66" t="s">
        <v>58</v>
      </c>
      <c r="D39" s="89" t="s">
        <v>105</v>
      </c>
      <c r="E39" s="62" t="s">
        <v>71</v>
      </c>
      <c r="F39" s="66">
        <v>876</v>
      </c>
      <c r="G39" s="66" t="s">
        <v>69</v>
      </c>
      <c r="H39" s="66">
        <v>1</v>
      </c>
      <c r="I39" s="78">
        <v>45000000001</v>
      </c>
      <c r="J39" s="63" t="s">
        <v>30</v>
      </c>
      <c r="K39" s="75">
        <v>1500000</v>
      </c>
      <c r="L39" s="76" t="s">
        <v>84</v>
      </c>
      <c r="M39" s="76" t="s">
        <v>62</v>
      </c>
      <c r="N39" s="74" t="s">
        <v>28</v>
      </c>
      <c r="O39" s="67" t="s">
        <v>29</v>
      </c>
    </row>
    <row r="40" spans="1:15" ht="85.5" customHeight="1" x14ac:dyDescent="0.25">
      <c r="A40" s="63">
        <v>21</v>
      </c>
      <c r="B40" s="66" t="s">
        <v>57</v>
      </c>
      <c r="C40" s="66" t="s">
        <v>58</v>
      </c>
      <c r="D40" s="66" t="s">
        <v>63</v>
      </c>
      <c r="E40" s="62" t="s">
        <v>71</v>
      </c>
      <c r="F40" s="66">
        <v>876</v>
      </c>
      <c r="G40" s="66" t="s">
        <v>69</v>
      </c>
      <c r="H40" s="66">
        <v>1</v>
      </c>
      <c r="I40" s="78">
        <v>45000000000</v>
      </c>
      <c r="J40" s="63" t="s">
        <v>30</v>
      </c>
      <c r="K40" s="73">
        <v>2300000</v>
      </c>
      <c r="L40" s="63" t="s">
        <v>99</v>
      </c>
      <c r="M40" s="63" t="s">
        <v>59</v>
      </c>
      <c r="N40" s="74" t="s">
        <v>28</v>
      </c>
      <c r="O40" s="67" t="s">
        <v>29</v>
      </c>
    </row>
    <row r="41" spans="1:15" x14ac:dyDescent="0.25">
      <c r="A41" s="56"/>
      <c r="B41" s="56"/>
      <c r="C41" s="56"/>
      <c r="D41" s="57" t="s">
        <v>39</v>
      </c>
      <c r="E41" s="56"/>
      <c r="F41" s="56"/>
      <c r="G41" s="56"/>
      <c r="H41" s="56"/>
      <c r="I41" s="56"/>
      <c r="J41" s="56"/>
      <c r="K41" s="58"/>
      <c r="L41" s="59"/>
      <c r="M41" s="60"/>
      <c r="N41" s="56"/>
      <c r="O41" s="61"/>
    </row>
    <row r="42" spans="1:15" ht="81" customHeight="1" x14ac:dyDescent="0.25">
      <c r="A42" s="66">
        <v>22</v>
      </c>
      <c r="B42" s="66" t="s">
        <v>54</v>
      </c>
      <c r="C42" s="66" t="s">
        <v>55</v>
      </c>
      <c r="D42" s="74" t="s">
        <v>60</v>
      </c>
      <c r="E42" s="63" t="s">
        <v>71</v>
      </c>
      <c r="F42" s="72">
        <v>876</v>
      </c>
      <c r="G42" s="72" t="s">
        <v>69</v>
      </c>
      <c r="H42" s="72">
        <v>1</v>
      </c>
      <c r="I42" s="63">
        <v>45000000000</v>
      </c>
      <c r="J42" s="63" t="s">
        <v>30</v>
      </c>
      <c r="K42" s="75" t="s">
        <v>106</v>
      </c>
      <c r="L42" s="66" t="s">
        <v>62</v>
      </c>
      <c r="M42" s="63" t="s">
        <v>100</v>
      </c>
      <c r="N42" s="63" t="s">
        <v>28</v>
      </c>
      <c r="O42" s="63" t="s">
        <v>29</v>
      </c>
    </row>
    <row r="43" spans="1:15" ht="93.75" customHeight="1" x14ac:dyDescent="0.25">
      <c r="A43" s="63">
        <v>23</v>
      </c>
      <c r="B43" s="66" t="s">
        <v>54</v>
      </c>
      <c r="C43" s="66" t="s">
        <v>55</v>
      </c>
      <c r="D43" s="74" t="s">
        <v>43</v>
      </c>
      <c r="E43" s="63" t="s">
        <v>71</v>
      </c>
      <c r="F43" s="72">
        <v>876</v>
      </c>
      <c r="G43" s="72" t="s">
        <v>69</v>
      </c>
      <c r="H43" s="72">
        <v>1</v>
      </c>
      <c r="I43" s="63">
        <v>45000000000</v>
      </c>
      <c r="J43" s="63" t="s">
        <v>30</v>
      </c>
      <c r="K43" s="75">
        <v>2155860</v>
      </c>
      <c r="L43" s="66" t="s">
        <v>62</v>
      </c>
      <c r="M43" s="63" t="s">
        <v>107</v>
      </c>
      <c r="N43" s="63" t="s">
        <v>28</v>
      </c>
      <c r="O43" s="63" t="s">
        <v>29</v>
      </c>
    </row>
    <row r="47" spans="1:15" s="90" customFormat="1" ht="15.75" x14ac:dyDescent="0.25">
      <c r="D47" s="91"/>
      <c r="E47" s="91"/>
      <c r="F47" s="91"/>
      <c r="G47" s="91"/>
    </row>
    <row r="48" spans="1:15" s="90" customFormat="1" x14ac:dyDescent="0.25">
      <c r="B48" s="92"/>
      <c r="C48" s="93" t="s">
        <v>108</v>
      </c>
      <c r="D48" s="93"/>
      <c r="E48" s="93"/>
      <c r="F48" s="93"/>
      <c r="G48" s="93"/>
      <c r="H48" s="94"/>
      <c r="I48" s="95" t="s">
        <v>45</v>
      </c>
      <c r="J48" s="95"/>
      <c r="K48" s="94"/>
      <c r="L48" s="95" t="s">
        <v>46</v>
      </c>
      <c r="M48" s="95"/>
      <c r="N48" s="95"/>
      <c r="O48" s="96"/>
    </row>
    <row r="49" spans="7:15" s="90" customFormat="1" x14ac:dyDescent="0.25"/>
    <row r="50" spans="7:15" x14ac:dyDescent="0.25">
      <c r="G50" s="11"/>
      <c r="H50" s="11"/>
      <c r="I50" s="11"/>
      <c r="J50" s="11"/>
      <c r="K50" s="11"/>
      <c r="L50" s="11"/>
      <c r="M50" s="11"/>
      <c r="N50" s="11"/>
      <c r="O50" s="11"/>
    </row>
    <row r="51" spans="7:15" x14ac:dyDescent="0.25">
      <c r="G51" s="11"/>
      <c r="H51" s="11"/>
      <c r="I51" s="11"/>
      <c r="J51" s="11"/>
      <c r="K51" s="11"/>
      <c r="L51" s="11"/>
      <c r="M51" s="11"/>
      <c r="N51" s="11"/>
      <c r="O51" s="11"/>
    </row>
  </sheetData>
  <autoFilter ref="A16:O16"/>
  <mergeCells count="34">
    <mergeCell ref="D47:G47"/>
    <mergeCell ref="C48:G48"/>
    <mergeCell ref="I48:J48"/>
    <mergeCell ref="L48:N48"/>
    <mergeCell ref="D14:D15"/>
    <mergeCell ref="E14:E15"/>
    <mergeCell ref="F14:G14"/>
    <mergeCell ref="H14:H15"/>
    <mergeCell ref="I14:J14"/>
    <mergeCell ref="K14:K15"/>
    <mergeCell ref="L14:M14"/>
    <mergeCell ref="D11:O11"/>
    <mergeCell ref="A12:O12"/>
    <mergeCell ref="A13:A15"/>
    <mergeCell ref="B13:B15"/>
    <mergeCell ref="C13:C15"/>
    <mergeCell ref="D13:M13"/>
    <mergeCell ref="N13:N15"/>
    <mergeCell ref="O13:O14"/>
    <mergeCell ref="A5:C5"/>
    <mergeCell ref="D5:O5"/>
    <mergeCell ref="A6:C6"/>
    <mergeCell ref="D6:O6"/>
    <mergeCell ref="A7:C7"/>
    <mergeCell ref="D7:O7"/>
    <mergeCell ref="A8:C8"/>
    <mergeCell ref="D8:O8"/>
    <mergeCell ref="A9:C9"/>
    <mergeCell ref="D9:O9"/>
    <mergeCell ref="A10:C10"/>
    <mergeCell ref="D10:O10"/>
    <mergeCell ref="A11:C11"/>
    <mergeCell ref="A3:O3"/>
    <mergeCell ref="A4:O4"/>
  </mergeCells>
  <hyperlinks>
    <hyperlink ref="D8" r:id="rId1"/>
  </hyperlinks>
  <pageMargins left="0.70866141732283472" right="0.70866141732283472" top="0.74803149606299213" bottom="0.74803149606299213" header="0.31496062992125984" footer="0.31496062992125984"/>
  <pageSetup paperSize="8" scale="55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2017-11-17T12:36:58Z</dcterms:modified>
</cp:coreProperties>
</file>